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C:\Users\yoshiharu_HANADA\Desktop\高体連　ＨＰ関係\HP(New)\01 kako\"/>
    </mc:Choice>
  </mc:AlternateContent>
  <xr:revisionPtr revIDLastSave="0" documentId="8_{B07A8BB2-08FE-422C-B31A-EEFBB10FF006}" xr6:coauthVersionLast="47" xr6:coauthVersionMax="47" xr10:uidLastSave="{00000000-0000-0000-0000-000000000000}"/>
  <bookViews>
    <workbookView xWindow="-110" yWindow="-110" windowWidth="25820" windowHeight="14020" xr2:uid="{00000000-000D-0000-FFFF-FFFF00000000}"/>
  </bookViews>
  <sheets>
    <sheet name="１．CSV貼付、背番号入力シート" sheetId="7" r:id="rId1"/>
    <sheet name="２．入力シート" sheetId="4" r:id="rId2"/>
    <sheet name="大会申込様式" sheetId="6" r:id="rId3"/>
    <sheet name="チーム登録用紙" sheetId="5" r:id="rId4"/>
    <sheet name="IF用登録用紙" sheetId="3" r:id="rId5"/>
  </sheets>
  <definedNames>
    <definedName name="_xlnm.Print_Area" localSheetId="1">'２．入力シート'!$A$1:$K$63</definedName>
    <definedName name="_xlnm.Print_Area" localSheetId="4">IF用登録用紙!$A$4:$BS$40</definedName>
    <definedName name="_xlnm.Print_Area" localSheetId="3">チーム登録用紙!$B$2:$K$23</definedName>
  </definedNames>
  <calcPr calcId="181029"/>
</workbook>
</file>

<file path=xl/calcChain.xml><?xml version="1.0" encoding="utf-8"?>
<calcChain xmlns="http://schemas.openxmlformats.org/spreadsheetml/2006/main">
  <c r="B10" i="5" l="1"/>
  <c r="B11" i="5"/>
  <c r="B12" i="5"/>
  <c r="B13" i="5"/>
  <c r="B14" i="5"/>
  <c r="B15" i="5"/>
  <c r="B16" i="5"/>
  <c r="B17" i="5"/>
  <c r="B18" i="5"/>
  <c r="B19" i="5"/>
  <c r="B20" i="5"/>
  <c r="B21" i="5"/>
  <c r="B22" i="5"/>
  <c r="B23" i="5"/>
  <c r="B9" i="5"/>
  <c r="H31" i="4"/>
  <c r="H32" i="4"/>
  <c r="H33" i="4"/>
  <c r="H34" i="4"/>
  <c r="H35" i="4"/>
  <c r="H36" i="4"/>
  <c r="H37" i="4"/>
  <c r="H38" i="4"/>
  <c r="H39" i="4"/>
  <c r="H40" i="4"/>
  <c r="H41" i="4"/>
  <c r="H42" i="4"/>
  <c r="H43" i="4"/>
  <c r="H44" i="4"/>
  <c r="H30" i="4"/>
  <c r="A8" i="6"/>
  <c r="A9" i="6"/>
  <c r="A10" i="6"/>
  <c r="A11" i="6"/>
  <c r="A12" i="6"/>
  <c r="A13" i="6"/>
  <c r="A14" i="6"/>
  <c r="A15" i="6"/>
  <c r="A16" i="6"/>
  <c r="A17" i="6"/>
  <c r="A18" i="6"/>
  <c r="A19" i="6"/>
  <c r="A20" i="6"/>
  <c r="A21" i="6"/>
  <c r="J12" i="4"/>
  <c r="J13" i="4"/>
  <c r="J14" i="4"/>
  <c r="J15" i="4"/>
  <c r="J16" i="4"/>
  <c r="J17" i="4"/>
  <c r="J18" i="4"/>
  <c r="J19" i="4"/>
  <c r="J20" i="4"/>
  <c r="J21" i="4"/>
  <c r="J22" i="4"/>
  <c r="J23" i="4"/>
  <c r="J24" i="4"/>
  <c r="J25" i="4"/>
  <c r="J11" i="4"/>
  <c r="A7" i="6" s="1"/>
  <c r="A25" i="6"/>
  <c r="BA5" i="3"/>
  <c r="AD5" i="3"/>
  <c r="G5" i="3"/>
  <c r="F12" i="4"/>
  <c r="F13" i="4"/>
  <c r="F14" i="4"/>
  <c r="F15" i="4"/>
  <c r="F16" i="4"/>
  <c r="F17" i="4"/>
  <c r="F18" i="4"/>
  <c r="F19" i="4"/>
  <c r="F20" i="4"/>
  <c r="F21" i="4"/>
  <c r="F22" i="4"/>
  <c r="F23" i="4"/>
  <c r="F24" i="4"/>
  <c r="F25" i="4"/>
  <c r="E12" i="4"/>
  <c r="G8" i="6" s="1"/>
  <c r="E13" i="4"/>
  <c r="G9" i="6" s="1"/>
  <c r="E14" i="4"/>
  <c r="G10" i="6" s="1"/>
  <c r="E15" i="4"/>
  <c r="G11" i="6" s="1"/>
  <c r="E16" i="4"/>
  <c r="G12" i="6" s="1"/>
  <c r="E17" i="4"/>
  <c r="G13" i="6" s="1"/>
  <c r="E18" i="4"/>
  <c r="G14" i="6" s="1"/>
  <c r="E19" i="4"/>
  <c r="G15" i="6" s="1"/>
  <c r="E20" i="4"/>
  <c r="G16" i="6" s="1"/>
  <c r="E21" i="4"/>
  <c r="G17" i="6" s="1"/>
  <c r="E22" i="4"/>
  <c r="G18" i="6" s="1"/>
  <c r="E23" i="4"/>
  <c r="G19" i="6" s="1"/>
  <c r="E24" i="4"/>
  <c r="G20" i="6" s="1"/>
  <c r="E25" i="4"/>
  <c r="G21" i="6" s="1"/>
  <c r="D12" i="4"/>
  <c r="F8" i="6" s="1"/>
  <c r="D13" i="4"/>
  <c r="F9" i="6" s="1"/>
  <c r="D14" i="4"/>
  <c r="F10" i="6" s="1"/>
  <c r="D15" i="4"/>
  <c r="F11" i="6" s="1"/>
  <c r="D16" i="4"/>
  <c r="F12" i="6" s="1"/>
  <c r="D17" i="4"/>
  <c r="F13" i="6" s="1"/>
  <c r="D18" i="4"/>
  <c r="F14" i="6" s="1"/>
  <c r="D19" i="4"/>
  <c r="F15" i="6" s="1"/>
  <c r="D20" i="4"/>
  <c r="F16" i="6" s="1"/>
  <c r="D21" i="4"/>
  <c r="F17" i="6" s="1"/>
  <c r="D22" i="4"/>
  <c r="F18" i="6" s="1"/>
  <c r="D23" i="4"/>
  <c r="F19" i="6" s="1"/>
  <c r="D24" i="4"/>
  <c r="F20" i="6" s="1"/>
  <c r="D25" i="4"/>
  <c r="F21" i="6" s="1"/>
  <c r="B13" i="4"/>
  <c r="B14" i="4"/>
  <c r="B19" i="4"/>
  <c r="B21" i="4"/>
  <c r="B22" i="4"/>
  <c r="D11" i="4"/>
  <c r="F11" i="4"/>
  <c r="E11" i="4"/>
  <c r="B11" i="4"/>
  <c r="H3" i="7"/>
  <c r="H4" i="7"/>
  <c r="H5" i="7"/>
  <c r="B12" i="4" s="1"/>
  <c r="H6" i="7"/>
  <c r="H7" i="7"/>
  <c r="B30" i="4" s="1"/>
  <c r="H8" i="7"/>
  <c r="B15" i="4" s="1"/>
  <c r="H9" i="7"/>
  <c r="B16" i="4" s="1"/>
  <c r="H10" i="7"/>
  <c r="B17" i="4" s="1"/>
  <c r="H11" i="7"/>
  <c r="B18" i="4" s="1"/>
  <c r="H12" i="7"/>
  <c r="B35" i="4" s="1"/>
  <c r="H13" i="7"/>
  <c r="B36" i="4" s="1"/>
  <c r="H14" i="7"/>
  <c r="B37" i="4" s="1"/>
  <c r="H15" i="7"/>
  <c r="B38" i="4" s="1"/>
  <c r="H16" i="7"/>
  <c r="B23" i="4" s="1"/>
  <c r="H17" i="7"/>
  <c r="B24" i="4" s="1"/>
  <c r="H18" i="7"/>
  <c r="B25" i="4" s="1"/>
  <c r="H19" i="7"/>
  <c r="B42" i="4" s="1"/>
  <c r="H20" i="7"/>
  <c r="B43" i="4" s="1"/>
  <c r="H21" i="7"/>
  <c r="B44" i="4" s="1"/>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2" i="7"/>
  <c r="V5" i="4"/>
  <c r="N5" i="4" s="1"/>
  <c r="V4" i="4"/>
  <c r="N4" i="4" s="1"/>
  <c r="V3" i="4"/>
  <c r="N3" i="4" s="1"/>
  <c r="V2" i="4"/>
  <c r="N2" i="4" s="1"/>
  <c r="V6" i="4"/>
  <c r="N6" i="4" s="1"/>
  <c r="F29" i="6"/>
  <c r="E8" i="6"/>
  <c r="E9" i="6"/>
  <c r="E10" i="6"/>
  <c r="E11" i="6"/>
  <c r="E12" i="6"/>
  <c r="E13" i="6"/>
  <c r="E14" i="6"/>
  <c r="E15" i="6"/>
  <c r="E16" i="6"/>
  <c r="E17" i="6"/>
  <c r="E18" i="6"/>
  <c r="E19" i="6"/>
  <c r="E20" i="6"/>
  <c r="E21" i="6"/>
  <c r="G30" i="6"/>
  <c r="B34" i="4" l="1"/>
  <c r="B33" i="4"/>
  <c r="B20" i="4"/>
  <c r="B40" i="4"/>
  <c r="B32" i="4"/>
  <c r="B39" i="4"/>
  <c r="B31" i="4"/>
  <c r="B41" i="4"/>
  <c r="F7" i="6"/>
  <c r="E7" i="6"/>
  <c r="B27" i="6"/>
  <c r="G7" i="6" l="1"/>
  <c r="I7" i="6"/>
  <c r="I21" i="6"/>
  <c r="I20" i="6"/>
  <c r="I19" i="6"/>
  <c r="I18" i="6"/>
  <c r="I17" i="6"/>
  <c r="I16" i="6"/>
  <c r="I15" i="6"/>
  <c r="I14" i="6"/>
  <c r="I13" i="6"/>
  <c r="I12" i="6"/>
  <c r="I11" i="6"/>
  <c r="I10" i="6"/>
  <c r="I9" i="6"/>
  <c r="I8" i="6"/>
  <c r="B7" i="6"/>
  <c r="B8" i="6"/>
  <c r="B9" i="6"/>
  <c r="B10" i="6"/>
  <c r="B11" i="6"/>
  <c r="B12" i="6"/>
  <c r="B13" i="6"/>
  <c r="B14" i="6"/>
  <c r="B15" i="6"/>
  <c r="B16" i="6"/>
  <c r="B17" i="6"/>
  <c r="B18" i="6"/>
  <c r="B19" i="6"/>
  <c r="B20" i="6"/>
  <c r="B21" i="6"/>
  <c r="G5" i="6"/>
  <c r="B5" i="6"/>
  <c r="G4" i="6"/>
  <c r="B4" i="6"/>
  <c r="H3" i="6"/>
  <c r="B3" i="6"/>
  <c r="B2" i="6"/>
  <c r="C3" i="5"/>
  <c r="H50" i="4" l="1"/>
  <c r="H51" i="4"/>
  <c r="H52" i="4"/>
  <c r="H53" i="4"/>
  <c r="H54" i="4"/>
  <c r="H55" i="4"/>
  <c r="H56" i="4"/>
  <c r="H57" i="4"/>
  <c r="H58" i="4"/>
  <c r="H59" i="4"/>
  <c r="H60" i="4"/>
  <c r="H61" i="4"/>
  <c r="H62" i="4"/>
  <c r="H49" i="4"/>
  <c r="C9" i="5"/>
  <c r="B51" i="4"/>
  <c r="B49" i="4"/>
  <c r="C10" i="5"/>
  <c r="C11" i="5"/>
  <c r="C12" i="5"/>
  <c r="C13" i="5"/>
  <c r="C14" i="5"/>
  <c r="C15" i="5"/>
  <c r="C16" i="5"/>
  <c r="C17" i="5"/>
  <c r="C18" i="5"/>
  <c r="C19" i="5"/>
  <c r="C20" i="5"/>
  <c r="C21" i="5"/>
  <c r="C22" i="5"/>
  <c r="C23" i="5"/>
  <c r="G6" i="5"/>
  <c r="C6" i="5"/>
  <c r="G5" i="5"/>
  <c r="C5" i="5"/>
  <c r="H4" i="5"/>
  <c r="C4" i="5"/>
  <c r="B50" i="4"/>
  <c r="B52" i="4"/>
  <c r="B53" i="4"/>
  <c r="B54" i="4"/>
  <c r="B55" i="4"/>
  <c r="B56" i="4"/>
  <c r="B57" i="4"/>
  <c r="B58" i="4"/>
  <c r="B59" i="4"/>
  <c r="B60" i="4"/>
  <c r="B61" i="4"/>
  <c r="B62" i="4"/>
  <c r="BA38" i="3" l="1"/>
  <c r="BA36" i="3"/>
  <c r="BA34" i="3"/>
  <c r="BA32" i="3"/>
  <c r="BA30" i="3"/>
  <c r="BA28" i="3"/>
  <c r="BA26" i="3"/>
  <c r="BA24" i="3"/>
  <c r="BA22" i="3"/>
  <c r="BA20" i="3"/>
  <c r="BA18" i="3"/>
  <c r="BA16" i="3"/>
  <c r="BA14" i="3"/>
  <c r="BA12" i="3"/>
  <c r="AD38" i="3"/>
  <c r="AD36" i="3"/>
  <c r="AD34" i="3"/>
  <c r="AD32" i="3"/>
  <c r="AD30" i="3"/>
  <c r="AD28" i="3"/>
  <c r="AD26" i="3"/>
  <c r="AD24" i="3"/>
  <c r="AD22" i="3"/>
  <c r="AD20" i="3"/>
  <c r="AD18" i="3"/>
  <c r="AD16" i="3"/>
  <c r="AD14" i="3"/>
  <c r="AD12" i="3"/>
  <c r="G38" i="3"/>
  <c r="G36" i="3"/>
  <c r="G34" i="3"/>
  <c r="G32" i="3"/>
  <c r="G30" i="3"/>
  <c r="G28" i="3"/>
  <c r="G26" i="3"/>
  <c r="G24" i="3"/>
  <c r="G22" i="3"/>
  <c r="G20" i="3"/>
  <c r="G18" i="3"/>
  <c r="G16" i="3"/>
  <c r="G14" i="3"/>
  <c r="G12" i="3"/>
  <c r="B14" i="3" l="1"/>
  <c r="B18" i="3"/>
  <c r="B24" i="3"/>
  <c r="B26" i="3"/>
  <c r="B34" i="3"/>
  <c r="B12" i="3"/>
  <c r="Y32" i="3" l="1"/>
  <c r="AV32" i="3"/>
  <c r="AV30" i="3"/>
  <c r="Y30" i="3"/>
  <c r="AV14" i="3"/>
  <c r="Y14" i="3"/>
  <c r="AV28" i="3"/>
  <c r="Y28" i="3"/>
  <c r="B28" i="3"/>
  <c r="Y16" i="3"/>
  <c r="AV16" i="3"/>
  <c r="Y26" i="3"/>
  <c r="AV26" i="3"/>
  <c r="B30" i="3"/>
  <c r="AV12" i="3"/>
  <c r="Y12" i="3"/>
  <c r="Y24" i="3"/>
  <c r="AV24" i="3"/>
  <c r="B16" i="3"/>
  <c r="B32" i="3"/>
  <c r="AV38" i="3"/>
  <c r="Y38" i="3"/>
  <c r="AV22" i="3"/>
  <c r="Y22" i="3"/>
  <c r="Y36" i="3"/>
  <c r="AV36" i="3"/>
  <c r="AV20" i="3"/>
  <c r="Y20" i="3"/>
  <c r="B20" i="3"/>
  <c r="B36" i="3"/>
  <c r="Y34" i="3"/>
  <c r="AV34" i="3"/>
  <c r="Y18" i="3"/>
  <c r="AV18" i="3"/>
  <c r="B22" i="3"/>
  <c r="B38" i="3"/>
</calcChain>
</file>

<file path=xl/sharedStrings.xml><?xml version="1.0" encoding="utf-8"?>
<sst xmlns="http://schemas.openxmlformats.org/spreadsheetml/2006/main" count="139" uniqueCount="82">
  <si>
    <t>番号</t>
    <rPh sb="0" eb="1">
      <t>バン</t>
    </rPh>
    <rPh sb="1" eb="2">
      <t>ゴウ</t>
    </rPh>
    <phoneticPr fontId="1"/>
  </si>
  <si>
    <t>氏　名</t>
    <rPh sb="0" eb="1">
      <t>シ</t>
    </rPh>
    <rPh sb="2" eb="3">
      <t>メイ</t>
    </rPh>
    <phoneticPr fontId="1"/>
  </si>
  <si>
    <t>番号</t>
    <rPh sb="0" eb="2">
      <t>バンゴウ</t>
    </rPh>
    <phoneticPr fontId="1"/>
  </si>
  <si>
    <t>学校名</t>
    <rPh sb="0" eb="3">
      <t>ガッコウメイ</t>
    </rPh>
    <phoneticPr fontId="1"/>
  </si>
  <si>
    <t>大会名</t>
    <rPh sb="0" eb="3">
      <t>タイカイメイ</t>
    </rPh>
    <phoneticPr fontId="1"/>
  </si>
  <si>
    <t xml:space="preserve">
</t>
    <phoneticPr fontId="1"/>
  </si>
  <si>
    <t>監督</t>
    <rPh sb="0" eb="2">
      <t>カントク</t>
    </rPh>
    <phoneticPr fontId="1"/>
  </si>
  <si>
    <t>コーチ</t>
    <phoneticPr fontId="1"/>
  </si>
  <si>
    <t>マネージャー</t>
    <phoneticPr fontId="1"/>
  </si>
  <si>
    <t>主将</t>
    <rPh sb="0" eb="2">
      <t>シュショウ</t>
    </rPh>
    <phoneticPr fontId="1"/>
  </si>
  <si>
    <t>選手氏名</t>
    <rPh sb="0" eb="2">
      <t>センシュ</t>
    </rPh>
    <rPh sb="2" eb="4">
      <t>シメイ</t>
    </rPh>
    <phoneticPr fontId="1"/>
  </si>
  <si>
    <t>①</t>
    <phoneticPr fontId="1"/>
  </si>
  <si>
    <t>種別</t>
    <rPh sb="0" eb="2">
      <t>シュベツ</t>
    </rPh>
    <phoneticPr fontId="1"/>
  </si>
  <si>
    <t>男子</t>
    <rPh sb="0" eb="2">
      <t>ダンシ</t>
    </rPh>
    <phoneticPr fontId="1"/>
  </si>
  <si>
    <t>納入</t>
    <rPh sb="0" eb="2">
      <t>ノウニュウ</t>
    </rPh>
    <phoneticPr fontId="1"/>
  </si>
  <si>
    <t>１日目</t>
    <rPh sb="1" eb="3">
      <t>ニチメ</t>
    </rPh>
    <phoneticPr fontId="1"/>
  </si>
  <si>
    <t>２日目</t>
    <rPh sb="1" eb="3">
      <t>ニチメ</t>
    </rPh>
    <phoneticPr fontId="1"/>
  </si>
  <si>
    <t>３日目</t>
    <rPh sb="1" eb="3">
      <t>ニチメ</t>
    </rPh>
    <phoneticPr fontId="1"/>
  </si>
  <si>
    <t>チェック欄</t>
    <rPh sb="4" eb="5">
      <t>ラン</t>
    </rPh>
    <phoneticPr fontId="1"/>
  </si>
  <si>
    <t>女子</t>
    <rPh sb="0" eb="2">
      <t>ジョシ</t>
    </rPh>
    <phoneticPr fontId="1"/>
  </si>
  <si>
    <t>背番号</t>
    <rPh sb="0" eb="3">
      <t>セバンゴウ</t>
    </rPh>
    <phoneticPr fontId="1"/>
  </si>
  <si>
    <t>選手名</t>
    <rPh sb="0" eb="3">
      <t>センシュメイ</t>
    </rPh>
    <phoneticPr fontId="1"/>
  </si>
  <si>
    <t>主将チェック</t>
    <rPh sb="0" eb="2">
      <t>シュショウ</t>
    </rPh>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</si>
  <si>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</si>
  <si>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</si>
  <si>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</si>
  <si>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</si>
  <si>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</si>
  <si>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</si>
  <si>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</si>
  <si>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</si>
  <si>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</si>
  <si>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</si>
  <si>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</si>
  <si>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</si>
  <si>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</si>
  <si>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</si>
  <si>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その日の最大試合数分の短冊（このシート）を受付に提出してください。</t>
    <rPh sb="2" eb="3">
      <t>ヒ</t>
    </rPh>
    <rPh sb="4" eb="10">
      <t>サイダイシアイスウブン</t>
    </rPh>
    <rPh sb="11" eb="13">
      <t>タンザク</t>
    </rPh>
    <rPh sb="21" eb="23">
      <t>ウケツケ</t>
    </rPh>
    <rPh sb="24" eb="26">
      <t>テイシュツ</t>
    </rPh>
    <phoneticPr fontId="1"/>
  </si>
  <si>
    <t>監督・キャプテンのサインとリベロ番号は試合のときに記入してください。</t>
    <rPh sb="0" eb="2">
      <t>カントク</t>
    </rPh>
    <rPh sb="16" eb="18">
      <t>バンゴウ</t>
    </rPh>
    <rPh sb="19" eb="21">
      <t>シアイ</t>
    </rPh>
    <rPh sb="25" eb="27">
      <t>キニュウ</t>
    </rPh>
    <phoneticPr fontId="1"/>
  </si>
  <si>
    <t>13名以上登録する場合はリベロを２名にする必要があります。</t>
    <rPh sb="2" eb="5">
      <t>メイイジョウ</t>
    </rPh>
    <rPh sb="5" eb="7">
      <t>トウロク</t>
    </rPh>
    <rPh sb="9" eb="11">
      <t>バアイ</t>
    </rPh>
    <rPh sb="17" eb="18">
      <t>メイ</t>
    </rPh>
    <rPh sb="21" eb="23">
      <t>ヒツヨウ</t>
    </rPh>
    <phoneticPr fontId="1"/>
  </si>
  <si>
    <t>チ　ー　ム　登　録　用　紙</t>
    <rPh sb="6" eb="7">
      <t>ノボル</t>
    </rPh>
    <rPh sb="8" eb="9">
      <t>ロク</t>
    </rPh>
    <rPh sb="10" eb="11">
      <t>ヨウ</t>
    </rPh>
    <rPh sb="12" eb="13">
      <t>カミ</t>
    </rPh>
    <phoneticPr fontId="1"/>
  </si>
  <si>
    <t>IF登録用メンバー（14名以内）</t>
    <rPh sb="2" eb="4">
      <t>トウロク</t>
    </rPh>
    <rPh sb="4" eb="5">
      <t>ヨウ</t>
    </rPh>
    <rPh sb="12" eb="13">
      <t>メイ</t>
    </rPh>
    <rPh sb="13" eb="15">
      <t>イナイ</t>
    </rPh>
    <phoneticPr fontId="1"/>
  </si>
  <si>
    <t>大　会　申　込　書　様　式</t>
    <rPh sb="0" eb="1">
      <t>ダイ</t>
    </rPh>
    <rPh sb="2" eb="3">
      <t>カイ</t>
    </rPh>
    <rPh sb="4" eb="5">
      <t>サル</t>
    </rPh>
    <rPh sb="6" eb="7">
      <t>コミ</t>
    </rPh>
    <rPh sb="8" eb="9">
      <t>ショ</t>
    </rPh>
    <rPh sb="10" eb="11">
      <t>サマ</t>
    </rPh>
    <rPh sb="12" eb="13">
      <t>シキ</t>
    </rPh>
    <phoneticPr fontId="1"/>
  </si>
  <si>
    <t>チーム名</t>
    <rPh sb="3" eb="4">
      <t>メイ</t>
    </rPh>
    <phoneticPr fontId="1"/>
  </si>
  <si>
    <t>監　　督</t>
    <rPh sb="0" eb="1">
      <t>ラン</t>
    </rPh>
    <rPh sb="3" eb="4">
      <t>ヨシ</t>
    </rPh>
    <phoneticPr fontId="1"/>
  </si>
  <si>
    <t>主　将</t>
    <rPh sb="0" eb="1">
      <t>シュ</t>
    </rPh>
    <rPh sb="2" eb="3">
      <t>ショウ</t>
    </rPh>
    <phoneticPr fontId="1"/>
  </si>
  <si>
    <t>学 年</t>
    <rPh sb="0" eb="1">
      <t>ガク</t>
    </rPh>
    <rPh sb="2" eb="3">
      <t>トシ</t>
    </rPh>
    <phoneticPr fontId="1"/>
  </si>
  <si>
    <t>身 長</t>
    <rPh sb="0" eb="1">
      <t>ミ</t>
    </rPh>
    <rPh sb="2" eb="3">
      <t>チョウ</t>
    </rPh>
    <phoneticPr fontId="1"/>
  </si>
  <si>
    <t>選 手 I D</t>
    <rPh sb="0" eb="1">
      <t>セン</t>
    </rPh>
    <rPh sb="2" eb="3">
      <t>テ</t>
    </rPh>
    <phoneticPr fontId="1"/>
  </si>
  <si>
    <t>上記のとおり参加申し込みます。なお、参加選手は健康状態に異常がないことを認めます。</t>
    <rPh sb="0" eb="2">
      <t>ジョウキ</t>
    </rPh>
    <rPh sb="6" eb="8">
      <t>サンカ</t>
    </rPh>
    <rPh sb="8" eb="9">
      <t>モウ</t>
    </rPh>
    <rPh sb="10" eb="11">
      <t>コ</t>
    </rPh>
    <rPh sb="18" eb="20">
      <t>サンカ</t>
    </rPh>
    <rPh sb="20" eb="22">
      <t>センシュ</t>
    </rPh>
    <rPh sb="23" eb="25">
      <t>ケンコウ</t>
    </rPh>
    <rPh sb="25" eb="27">
      <t>ジョウタイ</t>
    </rPh>
    <rPh sb="28" eb="30">
      <t>イジョウ</t>
    </rPh>
    <rPh sb="36" eb="37">
      <t>ミト</t>
    </rPh>
    <phoneticPr fontId="1"/>
  </si>
  <si>
    <t>学年</t>
    <rPh sb="0" eb="2">
      <t>ガクネン</t>
    </rPh>
    <phoneticPr fontId="1"/>
  </si>
  <si>
    <t>身長</t>
    <rPh sb="0" eb="2">
      <t>シンチョウ</t>
    </rPh>
    <phoneticPr fontId="1"/>
  </si>
  <si>
    <t>生年月日（西暦）</t>
    <rPh sb="0" eb="4">
      <t>セイネンガッピ</t>
    </rPh>
    <rPh sb="5" eb="7">
      <t>セイレキ</t>
    </rPh>
    <phoneticPr fontId="1"/>
  </si>
  <si>
    <t>選手ID</t>
    <rPh sb="0" eb="2">
      <t>センシュ</t>
    </rPh>
    <phoneticPr fontId="1"/>
  </si>
  <si>
    <t>専門部長</t>
    <rPh sb="0" eb="2">
      <t>センモン</t>
    </rPh>
    <rPh sb="2" eb="4">
      <t>ブチョウ</t>
    </rPh>
    <phoneticPr fontId="1"/>
  </si>
  <si>
    <t>学校長</t>
    <rPh sb="0" eb="3">
      <t>ガッコウチョウ</t>
    </rPh>
    <phoneticPr fontId="1"/>
  </si>
  <si>
    <t>参加申込書</t>
    <rPh sb="0" eb="2">
      <t>サンカ</t>
    </rPh>
    <rPh sb="2" eb="5">
      <t>モウシコミショ</t>
    </rPh>
    <phoneticPr fontId="1"/>
  </si>
  <si>
    <t>　山口県高体連バレーボール専門部</t>
    <rPh sb="1" eb="4">
      <t>ヤマグチケン</t>
    </rPh>
    <rPh sb="4" eb="7">
      <t>コウタイレン</t>
    </rPh>
    <rPh sb="13" eb="16">
      <t>センモンブ</t>
    </rPh>
    <phoneticPr fontId="1"/>
  </si>
  <si>
    <t>　部長</t>
    <rPh sb="1" eb="3">
      <t>ブチョウ</t>
    </rPh>
    <phoneticPr fontId="1"/>
  </si>
  <si>
    <t>校長</t>
    <rPh sb="0" eb="2">
      <t>コウチョウ</t>
    </rPh>
    <phoneticPr fontId="1"/>
  </si>
  <si>
    <t>　　　　　　　　　　　　　　　　　（公印省略）</t>
    <rPh sb="18" eb="20">
      <t>コウイン</t>
    </rPh>
    <rPh sb="20" eb="22">
      <t>ショウリャク</t>
    </rPh>
    <phoneticPr fontId="1"/>
  </si>
  <si>
    <r>
      <t>生年月日（</t>
    </r>
    <r>
      <rPr>
        <b/>
        <sz val="12"/>
        <rFont val="ＭＳ Ｐゴシック"/>
        <family val="3"/>
        <charset val="128"/>
      </rPr>
      <t>西暦</t>
    </r>
    <r>
      <rPr>
        <sz val="12"/>
        <rFont val="ＭＳ Ｐゴシック"/>
        <family val="3"/>
        <charset val="128"/>
      </rPr>
      <t>）</t>
    </r>
    <rPh sb="0" eb="2">
      <t>セイネン</t>
    </rPh>
    <rPh sb="2" eb="4">
      <t>ガッピ</t>
    </rPh>
    <rPh sb="5" eb="7">
      <t>セイレキ</t>
    </rPh>
    <phoneticPr fontId="1"/>
  </si>
  <si>
    <t>数字のみ</t>
    <rPh sb="0" eb="2">
      <t>スウジ</t>
    </rPh>
    <phoneticPr fontId="1"/>
  </si>
  <si>
    <t>庄田　敦紀</t>
    <rPh sb="0" eb="2">
      <t>ショウダ</t>
    </rPh>
    <phoneticPr fontId="1"/>
  </si>
  <si>
    <t>様</t>
    <rPh sb="0" eb="1">
      <t>サマ</t>
    </rPh>
    <phoneticPr fontId="1"/>
  </si>
  <si>
    <t>年度（西暦）</t>
    <rPh sb="0" eb="2">
      <t>ネンド</t>
    </rPh>
    <rPh sb="3" eb="5">
      <t>セイレキ</t>
    </rPh>
    <phoneticPr fontId="1"/>
  </si>
  <si>
    <t>第</t>
    <rPh sb="0" eb="1">
      <t>ダイ</t>
    </rPh>
    <phoneticPr fontId="1"/>
  </si>
  <si>
    <t>回中国高等学校バレーボール選手権大会山口県予選会</t>
    <rPh sb="0" eb="1">
      <t>カイ</t>
    </rPh>
    <rPh sb="1" eb="7">
      <t>チュウゴクコウトウガッコウ</t>
    </rPh>
    <rPh sb="13" eb="18">
      <t>センシュケンタイカイ</t>
    </rPh>
    <rPh sb="18" eb="21">
      <t>ヤマグチケン</t>
    </rPh>
    <rPh sb="21" eb="24">
      <t>ヨセンカイ</t>
    </rPh>
    <phoneticPr fontId="1"/>
  </si>
  <si>
    <t>山口県高等学校総合体育大会（バレーボール競技）</t>
    <rPh sb="0" eb="3">
      <t>ヤマグチケン</t>
    </rPh>
    <rPh sb="3" eb="7">
      <t>コウトウガッコウ</t>
    </rPh>
    <rPh sb="7" eb="9">
      <t>ソウゴウ</t>
    </rPh>
    <rPh sb="9" eb="13">
      <t>タイイクタイカイ</t>
    </rPh>
    <rPh sb="20" eb="22">
      <t>キョウギ</t>
    </rPh>
    <phoneticPr fontId="1"/>
  </si>
  <si>
    <t>春の高校バレー第</t>
    <rPh sb="0" eb="1">
      <t>ハル</t>
    </rPh>
    <rPh sb="2" eb="4">
      <t>コウコウ</t>
    </rPh>
    <rPh sb="7" eb="8">
      <t>ダイ</t>
    </rPh>
    <phoneticPr fontId="1"/>
  </si>
  <si>
    <t>全日本バレーボール高等学校選手権大会山口県代表決定戦</t>
    <rPh sb="0" eb="3">
      <t>ゼンニホン</t>
    </rPh>
    <rPh sb="9" eb="13">
      <t>コウトウガッコウ</t>
    </rPh>
    <rPh sb="13" eb="16">
      <t>センシュケン</t>
    </rPh>
    <rPh sb="16" eb="18">
      <t>タイカイ</t>
    </rPh>
    <rPh sb="18" eb="21">
      <t>ヤマグチケン</t>
    </rPh>
    <rPh sb="21" eb="23">
      <t>ダイヒョウ</t>
    </rPh>
    <rPh sb="23" eb="26">
      <t>ケッテイセン</t>
    </rPh>
    <phoneticPr fontId="1"/>
  </si>
  <si>
    <t>中国高等学校バレーボール新人大会山口県予選会</t>
    <rPh sb="0" eb="2">
      <t>チュウゴク</t>
    </rPh>
    <rPh sb="2" eb="6">
      <t>コウトウガッコウ</t>
    </rPh>
    <rPh sb="12" eb="16">
      <t>シンジンタイカイ</t>
    </rPh>
    <rPh sb="16" eb="19">
      <t>ヤマグチケン</t>
    </rPh>
    <rPh sb="19" eb="22">
      <t>ヨセンカイ</t>
    </rPh>
    <phoneticPr fontId="1"/>
  </si>
  <si>
    <t>申込用背番号</t>
    <rPh sb="0" eb="2">
      <t>モウシコミ</t>
    </rPh>
    <rPh sb="2" eb="3">
      <t>ヨウ</t>
    </rPh>
    <rPh sb="3" eb="6">
      <t>セバンゴウ</t>
    </rPh>
    <phoneticPr fontId="1"/>
  </si>
  <si>
    <t>チーム登録用背番号</t>
    <rPh sb="3" eb="6">
      <t>トウロクヨウ</t>
    </rPh>
    <rPh sb="6" eb="9">
      <t>セバンゴウ</t>
    </rPh>
    <phoneticPr fontId="1"/>
  </si>
  <si>
    <t>メンバーID</t>
  </si>
  <si>
    <t>氏名（姓）</t>
  </si>
  <si>
    <t>氏名（名）</t>
  </si>
  <si>
    <t>生年月日</t>
  </si>
  <si>
    <t>身長(cm)</t>
  </si>
  <si>
    <t>氏名</t>
    <rPh sb="0" eb="2">
      <t>シメイ</t>
    </rPh>
    <phoneticPr fontId="1"/>
  </si>
  <si>
    <t>チーム名（略式）</t>
    <rPh sb="3" eb="4">
      <t>メイ</t>
    </rPh>
    <rPh sb="5" eb="7">
      <t>リャクシキ</t>
    </rPh>
    <phoneticPr fontId="1"/>
  </si>
  <si>
    <t>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</si>
</sst>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aaa&quot;)&quot;"/>
    <numFmt numFmtId="177" formatCode="0_ "/>
    <numFmt numFmtId="178" formatCode="yyyy/m/d;@"/>
    <numFmt numFmtId="179" formatCode="0_);[Red]\(0\)"/>
    <numFmt numFmtId="180" formatCode="yyyy&quot;年&quot;m&quot;月&quot;d&quot;日&quot;;@"/>
  </numFmts>
  <fonts count="26" x14ac:knownFonts="1">
    <font>
      <sz val="11"/>
      <name val="ＭＳ Ｐゴシック"/>
      <family val="3"/>
      <charset val="128"/>
    </font>
    <font>
      <sz val="6"/>
      <name val="ＭＳ Ｐゴシック"/>
      <family val="3"/>
      <charset val="128"/>
    </font>
    <font>
      <sz val="8"/>
      <name val="ＭＳ Ｐゴシック"/>
      <family val="3"/>
      <charset val="128"/>
    </font>
    <font>
      <b/>
      <sz val="6"/>
      <name val="ＭＳ Ｐゴシック"/>
      <family val="3"/>
      <charset val="128"/>
    </font>
    <font>
      <u/>
      <sz val="9"/>
      <name val="ＭＳ Ｐゴシック"/>
      <family val="3"/>
      <charset val="128"/>
    </font>
    <font>
      <i/>
      <sz val="22"/>
      <name val="ＭＳ Ｐゴシック"/>
      <family val="3"/>
      <charset val="128"/>
    </font>
    <font>
      <sz val="12"/>
      <name val="ＭＳ Ｐゴシック"/>
      <family val="3"/>
      <charset val="128"/>
    </font>
    <font>
      <sz val="13"/>
      <name val="ＭＳ Ｐゴシック"/>
      <family val="3"/>
      <charset val="128"/>
    </font>
    <font>
      <sz val="11"/>
      <color indexed="10"/>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sz val="20"/>
      <name val="ＭＳ ゴシック"/>
      <family val="3"/>
      <charset val="128"/>
    </font>
    <font>
      <sz val="14"/>
      <name val="ＭＳ ゴシック"/>
      <family val="3"/>
      <charset val="128"/>
    </font>
    <font>
      <sz val="11"/>
      <name val="ＭＳ Ｐゴシック"/>
      <family val="3"/>
      <charset val="128"/>
    </font>
    <font>
      <sz val="20"/>
      <name val="ＭＳ Ｐゴシック"/>
      <family val="3"/>
      <charset val="128"/>
    </font>
    <font>
      <sz val="14"/>
      <name val="ＭＳ Ｐゴシック"/>
      <family val="3"/>
      <charset val="128"/>
    </font>
    <font>
      <b/>
      <sz val="12"/>
      <name val="ＭＳ Ｐゴシック"/>
      <family val="3"/>
      <charset val="128"/>
    </font>
    <font>
      <sz val="11"/>
      <color theme="1"/>
      <name val="ＭＳ Ｐゴシック"/>
      <family val="3"/>
      <charset val="128"/>
    </font>
    <font>
      <sz val="12"/>
      <color theme="1"/>
      <name val="ＭＳ Ｐゴシック"/>
      <family val="3"/>
      <charset val="128"/>
    </font>
    <font>
      <u/>
      <sz val="16"/>
      <name val="ＭＳ Ｐゴシック"/>
      <family val="3"/>
      <charset val="128"/>
    </font>
    <font>
      <sz val="16"/>
      <name val="ＭＳ Ｐゴシック"/>
      <family val="3"/>
      <charset val="128"/>
    </font>
    <font>
      <sz val="16"/>
      <color theme="1"/>
      <name val="ＭＳ Ｐゴシック"/>
      <family val="3"/>
      <charset val="128"/>
    </font>
    <font>
      <i/>
      <sz val="16"/>
      <name val="ＭＳ Ｐゴシック"/>
      <family val="3"/>
      <charset val="128"/>
    </font>
    <font>
      <sz val="14"/>
      <color theme="1"/>
      <name val="ＭＳ Ｐゴシック"/>
      <family val="3"/>
      <charset val="128"/>
    </font>
    <font>
      <sz val="11"/>
      <color theme="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9"/>
        <bgColor indexed="64"/>
      </patternFill>
    </fill>
    <fill>
      <patternFill patternType="solid">
        <fgColor rgb="FFFFFF00"/>
        <bgColor indexed="64"/>
      </patternFill>
    </fill>
    <fill>
      <patternFill patternType="solid">
        <fgColor rgb="FF00B0F0"/>
        <bgColor indexed="64"/>
      </patternFill>
    </fill>
  </fills>
  <borders count="57">
    <border>
      <left/>
      <right/>
      <top/>
      <bottom/>
      <diagonal/>
    </border>
    <border>
      <left/>
      <right/>
      <top/>
      <bottom style="thin">
        <color indexed="64"/>
      </bottom>
      <diagonal/>
    </border>
    <border>
      <left/>
      <right/>
      <top style="thin">
        <color indexed="64"/>
      </top>
      <bottom/>
      <diagonal/>
    </border>
    <border>
      <left style="double">
        <color indexed="64"/>
      </left>
      <right/>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top/>
      <bottom style="thin">
        <color indexed="64"/>
      </bottom>
      <diagonal/>
    </border>
    <border>
      <left style="double">
        <color indexed="64"/>
      </left>
      <right/>
      <top style="thin">
        <color indexed="64"/>
      </top>
      <bottom/>
      <diagonal/>
    </border>
    <border>
      <left/>
      <right/>
      <top style="double">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6" fontId="14" fillId="0" borderId="0" applyFont="0" applyFill="0" applyBorder="0" applyAlignment="0" applyProtection="0">
      <alignment vertical="center"/>
    </xf>
  </cellStyleXfs>
  <cellXfs count="17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2" xfId="0" applyBorder="1">
      <alignment vertical="center"/>
    </xf>
    <xf numFmtId="0" fontId="0" fillId="0" borderId="8" xfId="0" applyBorder="1">
      <alignment vertical="center"/>
    </xf>
    <xf numFmtId="0" fontId="0" fillId="0" borderId="8" xfId="0" applyBorder="1" applyAlignment="1">
      <alignment horizontal="center" vertical="center"/>
    </xf>
    <xf numFmtId="0" fontId="0" fillId="0" borderId="3" xfId="0" applyBorder="1">
      <alignment vertical="center"/>
    </xf>
    <xf numFmtId="0" fontId="0" fillId="0" borderId="6" xfId="0" applyBorder="1">
      <alignment vertical="center"/>
    </xf>
    <xf numFmtId="0" fontId="2" fillId="0" borderId="8" xfId="0" applyFont="1" applyBorder="1" applyAlignment="1">
      <alignment vertical="center" wrapText="1"/>
    </xf>
    <xf numFmtId="0" fontId="9" fillId="0" borderId="0" xfId="0" applyFont="1">
      <alignment vertical="center"/>
    </xf>
    <xf numFmtId="0" fontId="9" fillId="0" borderId="0" xfId="0" applyFont="1" applyAlignment="1">
      <alignment vertical="center" wrapText="1"/>
    </xf>
    <xf numFmtId="0" fontId="13" fillId="0" borderId="0" xfId="0" applyFont="1" applyAlignment="1">
      <alignment vertical="center" shrinkToFit="1"/>
    </xf>
    <xf numFmtId="0" fontId="11" fillId="0" borderId="0" xfId="0" applyFont="1">
      <alignment vertical="center"/>
    </xf>
    <xf numFmtId="0" fontId="11" fillId="0" borderId="27" xfId="0" applyFont="1" applyBorder="1" applyAlignment="1">
      <alignment horizontal="center" vertical="center" shrinkToFit="1"/>
    </xf>
    <xf numFmtId="0" fontId="11" fillId="0" borderId="21" xfId="0" applyFont="1" applyBorder="1" applyAlignment="1">
      <alignment horizontal="center" vertical="center"/>
    </xf>
    <xf numFmtId="0" fontId="4" fillId="0" borderId="0" xfId="0" applyFont="1" applyAlignment="1">
      <alignment horizontal="center" vertical="center"/>
    </xf>
    <xf numFmtId="0" fontId="0" fillId="0" borderId="3" xfId="0" applyBorder="1" applyAlignment="1">
      <alignment horizontal="center" vertical="center"/>
    </xf>
    <xf numFmtId="0" fontId="6" fillId="0" borderId="12" xfId="0" applyFont="1" applyBorder="1" applyAlignment="1">
      <alignment vertical="center" shrinkToFit="1"/>
    </xf>
    <xf numFmtId="0" fontId="6" fillId="0" borderId="0" xfId="0" applyFont="1" applyAlignment="1">
      <alignment vertical="center" shrinkToFit="1"/>
    </xf>
    <xf numFmtId="0" fontId="6" fillId="0" borderId="1" xfId="0" applyFont="1" applyBorder="1" applyAlignment="1">
      <alignment vertical="center" shrinkToFit="1"/>
    </xf>
    <xf numFmtId="0" fontId="9" fillId="0" borderId="21" xfId="0" applyFont="1" applyBorder="1" applyAlignment="1">
      <alignment horizontal="center" vertical="center" shrinkToFit="1"/>
    </xf>
    <xf numFmtId="0" fontId="9" fillId="0" borderId="21" xfId="0" applyFont="1" applyBorder="1">
      <alignment vertical="center"/>
    </xf>
    <xf numFmtId="0" fontId="9" fillId="0" borderId="28" xfId="0" applyFont="1" applyBorder="1" applyAlignment="1">
      <alignment horizontal="center" vertical="center" shrinkToFit="1"/>
    </xf>
    <xf numFmtId="0" fontId="9" fillId="0" borderId="28" xfId="0" applyFont="1" applyBorder="1">
      <alignment vertical="center"/>
    </xf>
    <xf numFmtId="0" fontId="9" fillId="0" borderId="35" xfId="0" applyFont="1" applyBorder="1">
      <alignment vertical="center"/>
    </xf>
    <xf numFmtId="0" fontId="9" fillId="0" borderId="36" xfId="0" applyFont="1" applyBorder="1">
      <alignment vertical="center"/>
    </xf>
    <xf numFmtId="0" fontId="0" fillId="2" borderId="21" xfId="0" applyFill="1" applyBorder="1" applyAlignment="1">
      <alignment horizontal="right" vertical="center"/>
    </xf>
    <xf numFmtId="0" fontId="0" fillId="2" borderId="21" xfId="0" applyFill="1" applyBorder="1" applyAlignment="1">
      <alignment horizontal="center" vertical="center"/>
    </xf>
    <xf numFmtId="0" fontId="0" fillId="0" borderId="0" xfId="0" applyAlignment="1">
      <alignment horizontal="center" vertical="center" shrinkToFit="1"/>
    </xf>
    <xf numFmtId="0" fontId="18" fillId="0" borderId="0" xfId="1" applyNumberFormat="1" applyFont="1">
      <alignment vertical="center"/>
    </xf>
    <xf numFmtId="0" fontId="14" fillId="0" borderId="0" xfId="0" applyFont="1">
      <alignment vertical="center"/>
    </xf>
    <xf numFmtId="0" fontId="6" fillId="0" borderId="37" xfId="1" applyNumberFormat="1" applyFont="1" applyBorder="1" applyAlignment="1">
      <alignment horizontal="center" vertical="center" shrinkToFit="1"/>
    </xf>
    <xf numFmtId="0" fontId="19" fillId="0" borderId="30" xfId="1" applyNumberFormat="1" applyFont="1" applyBorder="1" applyAlignment="1">
      <alignment horizontal="center" vertical="center" shrinkToFit="1"/>
    </xf>
    <xf numFmtId="0" fontId="19" fillId="0" borderId="27" xfId="1" applyNumberFormat="1" applyFont="1" applyBorder="1" applyAlignment="1">
      <alignment horizontal="center" vertical="center" shrinkToFit="1"/>
    </xf>
    <xf numFmtId="0" fontId="19" fillId="0" borderId="21" xfId="1" applyNumberFormat="1" applyFont="1" applyBorder="1" applyAlignment="1">
      <alignment horizontal="center" vertical="center" shrinkToFit="1"/>
    </xf>
    <xf numFmtId="0" fontId="19" fillId="0" borderId="40" xfId="1" applyNumberFormat="1" applyFont="1" applyBorder="1" applyAlignment="1">
      <alignment horizontal="center" vertical="center" shrinkToFit="1"/>
    </xf>
    <xf numFmtId="0" fontId="17" fillId="0" borderId="28" xfId="1" applyNumberFormat="1" applyFont="1" applyBorder="1" applyAlignment="1">
      <alignment horizontal="center" vertical="center" shrinkToFit="1"/>
    </xf>
    <xf numFmtId="0" fontId="6" fillId="0" borderId="0" xfId="1" applyNumberFormat="1" applyFont="1" applyBorder="1" applyAlignment="1">
      <alignment horizontal="center" vertical="center" shrinkToFit="1"/>
    </xf>
    <xf numFmtId="0" fontId="0" fillId="5" borderId="21" xfId="0" applyFill="1" applyBorder="1" applyAlignment="1">
      <alignment horizontal="center" vertical="center"/>
    </xf>
    <xf numFmtId="0" fontId="16" fillId="0" borderId="0" xfId="1" applyNumberFormat="1" applyFont="1" applyAlignment="1">
      <alignment horizontal="center" vertical="center"/>
    </xf>
    <xf numFmtId="177" fontId="21" fillId="0" borderId="52" xfId="1" applyNumberFormat="1" applyFont="1" applyBorder="1" applyAlignment="1">
      <alignment horizontal="center" vertical="center" shrinkToFit="1"/>
    </xf>
    <xf numFmtId="177" fontId="21" fillId="0" borderId="53" xfId="1" applyNumberFormat="1" applyFont="1" applyBorder="1" applyAlignment="1">
      <alignment horizontal="center" vertical="center" shrinkToFit="1"/>
    </xf>
    <xf numFmtId="177" fontId="21" fillId="0" borderId="41" xfId="1" applyNumberFormat="1" applyFont="1" applyBorder="1" applyAlignment="1">
      <alignment horizontal="center" vertical="center" shrinkToFit="1"/>
    </xf>
    <xf numFmtId="177" fontId="21" fillId="0" borderId="38" xfId="1" applyNumberFormat="1" applyFont="1" applyBorder="1" applyAlignment="1">
      <alignment horizontal="center" vertical="center" shrinkToFit="1"/>
    </xf>
    <xf numFmtId="177" fontId="21" fillId="0" borderId="42" xfId="1" applyNumberFormat="1" applyFont="1" applyBorder="1" applyAlignment="1">
      <alignment horizontal="center" vertical="center" shrinkToFit="1"/>
    </xf>
    <xf numFmtId="177" fontId="21" fillId="0" borderId="39" xfId="1" applyNumberFormat="1" applyFont="1" applyBorder="1" applyAlignment="1">
      <alignment horizontal="center" vertical="center" shrinkToFit="1"/>
    </xf>
    <xf numFmtId="0" fontId="24" fillId="0" borderId="0" xfId="1" applyNumberFormat="1" applyFont="1">
      <alignment vertical="center"/>
    </xf>
    <xf numFmtId="0" fontId="16" fillId="0" borderId="0" xfId="1" applyNumberFormat="1" applyFont="1" applyAlignment="1">
      <alignment vertical="center"/>
    </xf>
    <xf numFmtId="0" fontId="16" fillId="0" borderId="0" xfId="1" applyNumberFormat="1" applyFont="1" applyAlignment="1">
      <alignment horizontal="left" vertical="center"/>
    </xf>
    <xf numFmtId="0" fontId="0" fillId="3" borderId="26" xfId="0" applyFill="1" applyBorder="1" applyProtection="1">
      <alignment vertical="center"/>
      <protection locked="0"/>
    </xf>
    <xf numFmtId="0" fontId="0" fillId="0" borderId="0" xfId="0" applyAlignment="1">
      <alignment horizontal="right" vertical="center"/>
    </xf>
    <xf numFmtId="0" fontId="0" fillId="3" borderId="21" xfId="0" applyFill="1" applyBorder="1" applyProtection="1">
      <alignment vertical="center"/>
      <protection locked="0"/>
    </xf>
    <xf numFmtId="176" fontId="0" fillId="3" borderId="21" xfId="0" applyNumberFormat="1" applyFill="1" applyBorder="1" applyProtection="1">
      <alignment vertical="center"/>
      <protection locked="0"/>
    </xf>
    <xf numFmtId="0" fontId="8" fillId="0" borderId="0" xfId="0" applyFont="1">
      <alignment vertical="center"/>
    </xf>
    <xf numFmtId="0" fontId="0" fillId="2" borderId="22" xfId="0" applyFill="1" applyBorder="1" applyAlignment="1">
      <alignment horizontal="right" vertical="center"/>
    </xf>
    <xf numFmtId="0" fontId="0" fillId="4" borderId="0" xfId="0" applyFill="1">
      <alignment vertical="center"/>
    </xf>
    <xf numFmtId="14" fontId="0" fillId="0" borderId="0" xfId="0" applyNumberFormat="1" applyAlignment="1">
      <alignment horizontal="center" vertical="center"/>
    </xf>
    <xf numFmtId="49" fontId="0" fillId="3" borderId="21" xfId="0" applyNumberFormat="1" applyFill="1" applyBorder="1" applyProtection="1">
      <alignment vertical="center"/>
      <protection locked="0"/>
    </xf>
    <xf numFmtId="49" fontId="0" fillId="3" borderId="21" xfId="0" applyNumberFormat="1" applyFill="1" applyBorder="1" applyAlignment="1" applyProtection="1">
      <alignment horizontal="center" vertical="center"/>
      <protection locked="0"/>
    </xf>
    <xf numFmtId="0" fontId="0" fillId="6" borderId="21" xfId="0" applyFill="1" applyBorder="1" applyAlignment="1">
      <alignment horizontal="right" vertical="center"/>
    </xf>
    <xf numFmtId="49" fontId="0" fillId="0" borderId="0" xfId="0" applyNumberFormat="1" applyProtection="1">
      <alignment vertical="center"/>
      <protection locked="0"/>
    </xf>
    <xf numFmtId="0" fontId="0" fillId="0" borderId="21" xfId="0" applyBorder="1" applyAlignment="1">
      <alignment horizontal="right" vertical="center"/>
    </xf>
    <xf numFmtId="49" fontId="0" fillId="0" borderId="21" xfId="0" applyNumberFormat="1" applyBorder="1" applyProtection="1">
      <alignment vertical="center"/>
      <protection locked="0"/>
    </xf>
    <xf numFmtId="0" fontId="0" fillId="3" borderId="21" xfId="0" applyFill="1" applyBorder="1">
      <alignment vertical="center"/>
    </xf>
    <xf numFmtId="0" fontId="25" fillId="0" borderId="0" xfId="0" applyFont="1">
      <alignment vertical="center"/>
    </xf>
    <xf numFmtId="0" fontId="0" fillId="5" borderId="0" xfId="0" applyFill="1">
      <alignment vertical="center"/>
    </xf>
    <xf numFmtId="177" fontId="0" fillId="5" borderId="0" xfId="0" applyNumberFormat="1" applyFill="1">
      <alignment vertical="center"/>
    </xf>
    <xf numFmtId="178" fontId="0" fillId="5" borderId="0" xfId="0" applyNumberFormat="1" applyFill="1">
      <alignment vertical="center"/>
    </xf>
    <xf numFmtId="14" fontId="0" fillId="5" borderId="0" xfId="0" applyNumberFormat="1" applyFill="1">
      <alignment vertical="center"/>
    </xf>
    <xf numFmtId="177" fontId="0" fillId="0" borderId="0" xfId="0" applyNumberFormat="1">
      <alignment vertical="center"/>
    </xf>
    <xf numFmtId="178" fontId="0" fillId="0" borderId="0" xfId="0" applyNumberFormat="1">
      <alignment vertical="center"/>
    </xf>
    <xf numFmtId="178" fontId="0" fillId="3" borderId="21" xfId="0" applyNumberFormat="1" applyFill="1" applyBorder="1" applyProtection="1">
      <alignment vertical="center"/>
      <protection locked="0"/>
    </xf>
    <xf numFmtId="179" fontId="0" fillId="3" borderId="21" xfId="0" applyNumberFormat="1" applyFill="1" applyBorder="1" applyProtection="1">
      <alignment vertical="center"/>
      <protection locked="0"/>
    </xf>
    <xf numFmtId="179" fontId="0" fillId="3" borderId="21" xfId="0" applyNumberFormat="1" applyFill="1" applyBorder="1" applyAlignment="1" applyProtection="1">
      <alignment horizontal="center" vertical="center"/>
      <protection locked="0"/>
    </xf>
    <xf numFmtId="177" fontId="0" fillId="6" borderId="0" xfId="0" applyNumberFormat="1" applyFill="1" applyAlignment="1">
      <alignment horizontal="center" vertical="center"/>
    </xf>
    <xf numFmtId="0" fontId="0" fillId="6" borderId="0" xfId="0" applyFill="1" applyAlignment="1">
      <alignment horizontal="center" vertical="center"/>
    </xf>
    <xf numFmtId="178" fontId="0" fillId="6" borderId="0" xfId="0" applyNumberFormat="1" applyFill="1" applyAlignment="1">
      <alignment horizontal="center" vertical="center"/>
    </xf>
    <xf numFmtId="0" fontId="0" fillId="0" borderId="24" xfId="0" applyBorder="1" applyAlignment="1">
      <alignment horizontal="right" vertical="center"/>
    </xf>
    <xf numFmtId="0" fontId="0" fillId="0" borderId="24" xfId="0" applyBorder="1" applyProtection="1">
      <alignment vertical="center"/>
      <protection locked="0"/>
    </xf>
    <xf numFmtId="0" fontId="23" fillId="0" borderId="54" xfId="1" applyNumberFormat="1" applyFont="1" applyBorder="1" applyAlignment="1">
      <alignment horizontal="center" vertical="center" shrinkToFit="1"/>
    </xf>
    <xf numFmtId="0" fontId="23" fillId="0" borderId="55" xfId="1" applyNumberFormat="1" applyFont="1" applyBorder="1" applyAlignment="1">
      <alignment horizontal="center" vertical="center" shrinkToFit="1"/>
    </xf>
    <xf numFmtId="0" fontId="23" fillId="0" borderId="56" xfId="1" applyNumberFormat="1" applyFont="1" applyBorder="1" applyAlignment="1">
      <alignment horizontal="center" vertical="center" shrinkToFit="1"/>
    </xf>
    <xf numFmtId="0" fontId="23" fillId="0" borderId="29" xfId="1" applyNumberFormat="1" applyFont="1" applyBorder="1" applyAlignment="1">
      <alignment horizontal="center" vertical="center" shrinkToFit="1"/>
    </xf>
    <xf numFmtId="0" fontId="0" fillId="0" borderId="23" xfId="0" applyBorder="1" applyAlignment="1">
      <alignment horizontal="center" vertical="center"/>
    </xf>
    <xf numFmtId="0" fontId="0" fillId="0" borderId="25" xfId="0" applyBorder="1" applyAlignment="1">
      <alignment horizontal="center" vertical="center"/>
    </xf>
    <xf numFmtId="0" fontId="0" fillId="3" borderId="23" xfId="0" applyFill="1" applyBorder="1" applyProtection="1">
      <alignment vertical="center"/>
      <protection locked="0"/>
    </xf>
    <xf numFmtId="0" fontId="0" fillId="3" borderId="24" xfId="0" applyFill="1" applyBorder="1" applyProtection="1">
      <alignment vertical="center"/>
      <protection locked="0"/>
    </xf>
    <xf numFmtId="0" fontId="0" fillId="3" borderId="25" xfId="0" applyFill="1" applyBorder="1" applyProtection="1">
      <alignment vertical="center"/>
      <protection locked="0"/>
    </xf>
    <xf numFmtId="0" fontId="8" fillId="0" borderId="0" xfId="0" applyFont="1">
      <alignment vertical="center"/>
    </xf>
    <xf numFmtId="0" fontId="14" fillId="0" borderId="0" xfId="1" applyNumberFormat="1" applyFont="1" applyAlignment="1">
      <alignment horizontal="center" vertical="center" wrapText="1"/>
    </xf>
    <xf numFmtId="0" fontId="16" fillId="0" borderId="0" xfId="1" applyNumberFormat="1" applyFont="1" applyAlignment="1">
      <alignment horizontal="center" vertical="center"/>
    </xf>
    <xf numFmtId="0" fontId="24" fillId="0" borderId="0" xfId="1" applyNumberFormat="1" applyFont="1" applyAlignment="1">
      <alignment horizontal="left" vertical="center"/>
    </xf>
    <xf numFmtId="0" fontId="16" fillId="0" borderId="0" xfId="1" applyNumberFormat="1" applyFont="1" applyAlignment="1">
      <alignment horizontal="left" vertical="center"/>
    </xf>
    <xf numFmtId="0" fontId="21" fillId="0" borderId="46" xfId="1" applyNumberFormat="1" applyFont="1" applyBorder="1" applyAlignment="1">
      <alignment horizontal="center" vertical="center" shrinkToFit="1"/>
    </xf>
    <xf numFmtId="0" fontId="21" fillId="0" borderId="47" xfId="1" applyNumberFormat="1" applyFont="1" applyBorder="1" applyAlignment="1">
      <alignment horizontal="center" vertical="center" shrinkToFit="1"/>
    </xf>
    <xf numFmtId="0" fontId="21" fillId="0" borderId="48" xfId="1" applyNumberFormat="1" applyFont="1" applyBorder="1" applyAlignment="1">
      <alignment horizontal="center" vertical="center" shrinkToFit="1"/>
    </xf>
    <xf numFmtId="178" fontId="21" fillId="0" borderId="41" xfId="1" applyNumberFormat="1" applyFont="1" applyBorder="1" applyAlignment="1">
      <alignment horizontal="center" vertical="center" shrinkToFit="1"/>
    </xf>
    <xf numFmtId="0" fontId="6" fillId="0" borderId="0" xfId="1" applyNumberFormat="1" applyFont="1" applyAlignment="1">
      <alignment horizontal="center" vertical="center" shrinkToFit="1"/>
    </xf>
    <xf numFmtId="0" fontId="21" fillId="0" borderId="43" xfId="1" applyNumberFormat="1" applyFont="1" applyBorder="1" applyAlignment="1">
      <alignment horizontal="center" vertical="center" shrinkToFit="1"/>
    </xf>
    <xf numFmtId="0" fontId="21" fillId="0" borderId="44" xfId="1" applyNumberFormat="1" applyFont="1" applyBorder="1" applyAlignment="1">
      <alignment horizontal="center" vertical="center" shrinkToFit="1"/>
    </xf>
    <xf numFmtId="0" fontId="21" fillId="0" borderId="45" xfId="1" applyNumberFormat="1" applyFont="1" applyBorder="1" applyAlignment="1">
      <alignment horizontal="center" vertical="center" shrinkToFit="1"/>
    </xf>
    <xf numFmtId="178" fontId="21" fillId="0" borderId="42" xfId="1" applyNumberFormat="1" applyFont="1" applyBorder="1" applyAlignment="1">
      <alignment horizontal="center" vertical="center" shrinkToFit="1"/>
    </xf>
    <xf numFmtId="0" fontId="18" fillId="0" borderId="0" xfId="1" applyNumberFormat="1" applyFont="1" applyBorder="1" applyAlignment="1">
      <alignment horizontal="center" vertical="center"/>
    </xf>
    <xf numFmtId="180" fontId="24" fillId="0" borderId="0" xfId="1" applyNumberFormat="1" applyFont="1" applyAlignment="1">
      <alignment horizontal="center" vertical="center"/>
    </xf>
    <xf numFmtId="0" fontId="15" fillId="0" borderId="0" xfId="1" applyNumberFormat="1" applyFont="1" applyAlignment="1">
      <alignment horizontal="center" vertical="center"/>
    </xf>
    <xf numFmtId="0" fontId="21" fillId="0" borderId="31" xfId="1" applyNumberFormat="1" applyFont="1" applyBorder="1" applyAlignment="1">
      <alignment horizontal="center" vertical="center" shrinkToFit="1"/>
    </xf>
    <xf numFmtId="0" fontId="22" fillId="0" borderId="31" xfId="1" applyNumberFormat="1" applyFont="1" applyBorder="1" applyAlignment="1">
      <alignment horizontal="center" vertical="center" shrinkToFit="1"/>
    </xf>
    <xf numFmtId="0" fontId="22" fillId="0" borderId="32" xfId="1" applyNumberFormat="1" applyFont="1" applyBorder="1" applyAlignment="1">
      <alignment horizontal="center" vertical="center" shrinkToFit="1"/>
    </xf>
    <xf numFmtId="0" fontId="22" fillId="0" borderId="21" xfId="1" applyNumberFormat="1" applyFont="1" applyBorder="1" applyAlignment="1">
      <alignment horizontal="center" vertical="center" shrinkToFit="1"/>
    </xf>
    <xf numFmtId="0" fontId="22" fillId="0" borderId="28" xfId="1" applyNumberFormat="1" applyFont="1" applyBorder="1" applyAlignment="1">
      <alignment horizontal="center" vertical="center" shrinkToFit="1"/>
    </xf>
    <xf numFmtId="0" fontId="20" fillId="0" borderId="37" xfId="1" applyNumberFormat="1" applyFont="1" applyBorder="1" applyAlignment="1">
      <alignment horizontal="center" vertical="center" shrinkToFit="1"/>
    </xf>
    <xf numFmtId="0" fontId="19" fillId="0" borderId="21" xfId="1" applyNumberFormat="1" applyFont="1" applyBorder="1" applyAlignment="1">
      <alignment horizontal="center" vertical="center" shrinkToFit="1"/>
    </xf>
    <xf numFmtId="0" fontId="21" fillId="0" borderId="49" xfId="1" applyNumberFormat="1" applyFont="1" applyBorder="1" applyAlignment="1">
      <alignment horizontal="center" vertical="center" shrinkToFit="1"/>
    </xf>
    <xf numFmtId="0" fontId="21" fillId="0" borderId="50" xfId="1" applyNumberFormat="1" applyFont="1" applyBorder="1" applyAlignment="1">
      <alignment horizontal="center" vertical="center" shrinkToFit="1"/>
    </xf>
    <xf numFmtId="0" fontId="21" fillId="0" borderId="51" xfId="1" applyNumberFormat="1" applyFont="1" applyBorder="1" applyAlignment="1">
      <alignment horizontal="center" vertical="center" shrinkToFit="1"/>
    </xf>
    <xf numFmtId="178" fontId="21" fillId="0" borderId="52" xfId="1" applyNumberFormat="1"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8" xfId="0" applyFont="1" applyBorder="1" applyAlignment="1">
      <alignment horizontal="center" vertical="center" shrinkToFit="1"/>
    </xf>
    <xf numFmtId="0" fontId="12" fillId="0" borderId="21" xfId="0" applyFont="1" applyBorder="1" applyAlignment="1">
      <alignment horizontal="center" vertical="center"/>
    </xf>
    <xf numFmtId="0" fontId="13" fillId="0" borderId="0" xfId="0" applyFont="1" applyAlignment="1">
      <alignment horizontal="left" vertical="center"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21" xfId="0" applyFont="1" applyBorder="1" applyAlignment="1">
      <alignment horizontal="center" vertical="center"/>
    </xf>
    <xf numFmtId="0" fontId="9" fillId="0" borderId="28" xfId="0" applyFont="1" applyBorder="1" applyAlignment="1">
      <alignment horizontal="center" vertical="center"/>
    </xf>
    <xf numFmtId="0" fontId="10" fillId="0" borderId="28" xfId="0" applyFont="1" applyBorder="1" applyAlignment="1">
      <alignment horizontal="center" vertical="center"/>
    </xf>
    <xf numFmtId="0" fontId="12" fillId="0" borderId="35" xfId="0" applyFont="1" applyBorder="1" applyAlignment="1">
      <alignment horizontal="center" vertical="center"/>
    </xf>
    <xf numFmtId="0" fontId="11" fillId="0" borderId="27" xfId="0" applyFont="1" applyBorder="1" applyAlignment="1">
      <alignment horizontal="center" vertical="center" shrinkToFi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3" fillId="0" borderId="33" xfId="0" applyFont="1" applyBorder="1" applyAlignment="1">
      <alignment horizontal="center" vertical="center"/>
    </xf>
    <xf numFmtId="0" fontId="3" fillId="0" borderId="12" xfId="0" applyFont="1" applyBorder="1" applyAlignment="1">
      <alignment horizontal="center" vertical="center"/>
    </xf>
    <xf numFmtId="0" fontId="5" fillId="0" borderId="3" xfId="0" applyFont="1" applyBorder="1" applyAlignment="1">
      <alignment horizontal="center"/>
    </xf>
    <xf numFmtId="0" fontId="5" fillId="0" borderId="0" xfId="0" applyFont="1" applyAlignment="1">
      <alignment horizontal="center"/>
    </xf>
    <xf numFmtId="0" fontId="5" fillId="0" borderId="10" xfId="0" applyFont="1" applyBorder="1" applyAlignment="1">
      <alignment horizontal="center"/>
    </xf>
    <xf numFmtId="0" fontId="5" fillId="0" borderId="1" xfId="0" applyFont="1" applyBorder="1" applyAlignment="1">
      <alignment horizontal="center"/>
    </xf>
    <xf numFmtId="0" fontId="6" fillId="0" borderId="1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7" xfId="0" applyFont="1" applyBorder="1" applyAlignment="1">
      <alignment horizontal="center" vertical="center" shrinkToFit="1"/>
    </xf>
    <xf numFmtId="0" fontId="3" fillId="0" borderId="0" xfId="0" applyFont="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9" xfId="0" applyFont="1" applyBorder="1" applyAlignment="1">
      <alignment horizontal="center" vertical="center"/>
    </xf>
    <xf numFmtId="0" fontId="7" fillId="0" borderId="20"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161924</xdr:rowOff>
    </xdr:from>
    <xdr:to>
      <xdr:col>15</xdr:col>
      <xdr:colOff>381000</xdr:colOff>
      <xdr:row>20</xdr:row>
      <xdr:rowOff>42863</xdr:rowOff>
    </xdr:to>
    <xdr:sp macro="" textlink="">
      <xdr:nvSpPr>
        <xdr:cNvPr id="2" name="テキスト ボックス 1">
          <a:extLst>
            <a:ext uri="{FF2B5EF4-FFF2-40B4-BE49-F238E27FC236}">
              <a16:creationId xmlns:a16="http://schemas.microsoft.com/office/drawing/2014/main" id="{A2938F39-11C9-462D-A0A6-0C76B6D3A3FB}"/>
            </a:ext>
          </a:extLst>
        </xdr:cNvPr>
        <xdr:cNvSpPr txBox="1"/>
      </xdr:nvSpPr>
      <xdr:spPr>
        <a:xfrm>
          <a:off x="6324600" y="809624"/>
          <a:ext cx="4914900" cy="2471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入力の方法</a:t>
          </a:r>
          <a:r>
            <a:rPr kumimoji="1" lang="en-US" altLang="ja-JP" sz="1100"/>
            <a:t>】</a:t>
          </a:r>
        </a:p>
        <a:p>
          <a:r>
            <a:rPr kumimoji="1" lang="ja-JP" altLang="en-US" sz="1100"/>
            <a:t>１．</a:t>
          </a:r>
          <a:r>
            <a:rPr kumimoji="1" lang="en-US" altLang="ja-JP" sz="1100"/>
            <a:t>JVA-MRS</a:t>
          </a:r>
          <a:r>
            <a:rPr kumimoji="1" lang="ja-JP" altLang="en-US" sz="1100"/>
            <a:t>の</a:t>
          </a:r>
          <a:r>
            <a:rPr kumimoji="1" lang="en-US" altLang="ja-JP" sz="1100"/>
            <a:t>『</a:t>
          </a:r>
          <a:r>
            <a:rPr kumimoji="1" lang="ja-JP" altLang="en-US" sz="1100"/>
            <a:t>所属メンバー管理</a:t>
          </a:r>
          <a:r>
            <a:rPr kumimoji="1" lang="en-US" altLang="ja-JP" sz="1100"/>
            <a:t>』</a:t>
          </a:r>
          <a:r>
            <a:rPr kumimoji="1" lang="ja-JP" altLang="en-US" sz="1100"/>
            <a:t>ページを開きます</a:t>
          </a:r>
          <a:endParaRPr kumimoji="1" lang="en-US" altLang="ja-JP" sz="1100"/>
        </a:p>
        <a:p>
          <a:r>
            <a:rPr kumimoji="1" lang="ja-JP" altLang="en-US" sz="1100"/>
            <a:t>２．メンバーすべてにチェックを入れます</a:t>
          </a:r>
          <a:endParaRPr kumimoji="1" lang="en-US" altLang="ja-JP" sz="1100"/>
        </a:p>
        <a:p>
          <a:r>
            <a:rPr kumimoji="1" lang="ja-JP" altLang="en-US" sz="1100"/>
            <a:t>（２ページ以上にわたって選手がいる場合はそれぞれのページで２～４の作業が必要です）</a:t>
          </a:r>
          <a:endParaRPr kumimoji="1" lang="en-US" altLang="ja-JP" sz="1100"/>
        </a:p>
        <a:p>
          <a:r>
            <a:rPr kumimoji="1" lang="ja-JP" altLang="en-US" sz="1100"/>
            <a:t>３．ページ下部にある</a:t>
          </a:r>
          <a:r>
            <a:rPr kumimoji="1" lang="en-US" altLang="ja-JP" sz="1100"/>
            <a:t>『</a:t>
          </a:r>
          <a:r>
            <a:rPr kumimoji="1" lang="ja-JP" altLang="en-US" sz="1100"/>
            <a:t>選択したメンバーを</a:t>
          </a:r>
          <a:r>
            <a:rPr kumimoji="1" lang="en-US" altLang="ja-JP" sz="1100"/>
            <a:t>CSV</a:t>
          </a:r>
          <a:r>
            <a:rPr kumimoji="1" lang="ja-JP" altLang="en-US" sz="1100"/>
            <a:t>出力</a:t>
          </a:r>
          <a:r>
            <a:rPr kumimoji="1" lang="en-US" altLang="ja-JP" sz="1100"/>
            <a:t>』</a:t>
          </a:r>
          <a:r>
            <a:rPr kumimoji="1" lang="ja-JP" altLang="en-US" sz="1100"/>
            <a:t>をクリックします</a:t>
          </a:r>
          <a:endParaRPr kumimoji="1" lang="en-US" altLang="ja-JP" sz="1100"/>
        </a:p>
        <a:p>
          <a:r>
            <a:rPr kumimoji="1" lang="ja-JP" altLang="en-US" sz="1100"/>
            <a:t>４，エクセルシートを開いて、メンバー</a:t>
          </a:r>
          <a:r>
            <a:rPr kumimoji="1" lang="en-US" altLang="ja-JP" sz="1100"/>
            <a:t>ID</a:t>
          </a:r>
          <a:r>
            <a:rPr kumimoji="1" lang="ja-JP" altLang="en-US" sz="1100"/>
            <a:t>、氏名（姓）、氏名（名）、生年月日、身長（</a:t>
          </a:r>
          <a:r>
            <a:rPr kumimoji="1" lang="en-US" altLang="ja-JP" sz="1100"/>
            <a:t>cm</a:t>
          </a:r>
          <a:r>
            <a:rPr kumimoji="1" lang="ja-JP" altLang="en-US" sz="1100"/>
            <a:t>）をコピーして黄色いセルに貼り付けます</a:t>
          </a:r>
          <a:endParaRPr kumimoji="1" lang="en-US" altLang="ja-JP" sz="1100"/>
        </a:p>
        <a:p>
          <a:r>
            <a:rPr kumimoji="1" lang="en-US" altLang="ja-JP" sz="1100"/>
            <a:t>※CSV</a:t>
          </a:r>
          <a:r>
            <a:rPr kumimoji="1" lang="ja-JP" altLang="en-US" sz="1100"/>
            <a:t>出力すると表記がおかしくなるところがありますが、気にせずこのシートに張り付けてください</a:t>
          </a:r>
          <a:endParaRPr kumimoji="1" lang="en-US" altLang="ja-JP" sz="1100"/>
        </a:p>
        <a:p>
          <a:r>
            <a:rPr kumimoji="1" lang="ja-JP" altLang="en-US" sz="1100"/>
            <a:t>５．大会申込様式に反映させる場合は</a:t>
          </a:r>
          <a:r>
            <a:rPr kumimoji="1" lang="en-US" altLang="ja-JP" sz="1100"/>
            <a:t>A</a:t>
          </a:r>
          <a:r>
            <a:rPr kumimoji="1" lang="ja-JP" altLang="en-US" sz="1100"/>
            <a:t>列の申込用背番号に１～１５の数字を、チーム登録用紙に反映させる場合は</a:t>
          </a:r>
          <a:r>
            <a:rPr kumimoji="1" lang="en-US" altLang="ja-JP" sz="1100"/>
            <a:t>B</a:t>
          </a:r>
          <a:r>
            <a:rPr kumimoji="1" lang="ja-JP" altLang="en-US" sz="1100"/>
            <a:t>列のチーム登録用背番号に１～１５の数字を記入してください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342900</xdr:colOff>
      <xdr:row>35</xdr:row>
      <xdr:rowOff>9526</xdr:rowOff>
    </xdr:from>
    <xdr:to>
      <xdr:col>6</xdr:col>
      <xdr:colOff>90488</xdr:colOff>
      <xdr:row>40</xdr:row>
      <xdr:rowOff>119063</xdr:rowOff>
    </xdr:to>
    <xdr:sp macro="" textlink="">
      <xdr:nvSpPr>
        <xdr:cNvPr id="6" name="テキスト ボックス 5">
          <a:extLst>
            <a:ext uri="{FF2B5EF4-FFF2-40B4-BE49-F238E27FC236}">
              <a16:creationId xmlns:a16="http://schemas.microsoft.com/office/drawing/2014/main" id="{F3B2941D-E2A2-94A6-73CA-32C594C196CA}"/>
            </a:ext>
          </a:extLst>
        </xdr:cNvPr>
        <xdr:cNvSpPr txBox="1"/>
      </xdr:nvSpPr>
      <xdr:spPr>
        <a:xfrm>
          <a:off x="3581400" y="5676901"/>
          <a:ext cx="2276476" cy="919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チーム登録用紙用</a:t>
          </a:r>
          <a:r>
            <a:rPr kumimoji="1" lang="en-US" altLang="ja-JP" sz="1100"/>
            <a:t>】</a:t>
          </a:r>
        </a:p>
        <a:p>
          <a:r>
            <a:rPr kumimoji="1" lang="ja-JP" altLang="en-US" sz="1100"/>
            <a:t>背番号を記入し、</a:t>
          </a:r>
          <a:r>
            <a:rPr kumimoji="1" lang="en-US" altLang="ja-JP" sz="1100"/>
            <a:t>AA</a:t>
          </a:r>
          <a:r>
            <a:rPr kumimoji="1" lang="ja-JP" altLang="en-US" sz="1100"/>
            <a:t>主将のところに１を入れてください</a:t>
          </a:r>
        </a:p>
      </xdr:txBody>
    </xdr:sp>
    <xdr:clientData/>
  </xdr:twoCellAnchor>
  <xdr:twoCellAnchor>
    <xdr:from>
      <xdr:col>3</xdr:col>
      <xdr:colOff>4763</xdr:colOff>
      <xdr:row>29</xdr:row>
      <xdr:rowOff>9525</xdr:rowOff>
    </xdr:from>
    <xdr:to>
      <xdr:col>3</xdr:col>
      <xdr:colOff>317373</xdr:colOff>
      <xdr:row>43</xdr:row>
      <xdr:rowOff>142875</xdr:rowOff>
    </xdr:to>
    <xdr:sp macro="" textlink="">
      <xdr:nvSpPr>
        <xdr:cNvPr id="7" name="右中かっこ 6">
          <a:extLst>
            <a:ext uri="{FF2B5EF4-FFF2-40B4-BE49-F238E27FC236}">
              <a16:creationId xmlns:a16="http://schemas.microsoft.com/office/drawing/2014/main" id="{738C9628-962B-C145-825C-56092A3C9E70}"/>
            </a:ext>
          </a:extLst>
        </xdr:cNvPr>
        <xdr:cNvSpPr/>
      </xdr:nvSpPr>
      <xdr:spPr>
        <a:xfrm>
          <a:off x="3557588" y="1466850"/>
          <a:ext cx="312610" cy="2400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48</xdr:row>
      <xdr:rowOff>0</xdr:rowOff>
    </xdr:from>
    <xdr:to>
      <xdr:col>3</xdr:col>
      <xdr:colOff>312610</xdr:colOff>
      <xdr:row>61</xdr:row>
      <xdr:rowOff>157163</xdr:rowOff>
    </xdr:to>
    <xdr:sp macro="" textlink="">
      <xdr:nvSpPr>
        <xdr:cNvPr id="3" name="右中かっこ 2">
          <a:extLst>
            <a:ext uri="{FF2B5EF4-FFF2-40B4-BE49-F238E27FC236}">
              <a16:creationId xmlns:a16="http://schemas.microsoft.com/office/drawing/2014/main" id="{41A26AA2-F4C3-4963-8567-81CFCAE58C45}"/>
            </a:ext>
          </a:extLst>
        </xdr:cNvPr>
        <xdr:cNvSpPr/>
      </xdr:nvSpPr>
      <xdr:spPr>
        <a:xfrm>
          <a:off x="3552825" y="4210050"/>
          <a:ext cx="312610" cy="226218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371475</xdr:colOff>
      <xdr:row>50</xdr:row>
      <xdr:rowOff>80963</xdr:rowOff>
    </xdr:from>
    <xdr:to>
      <xdr:col>6</xdr:col>
      <xdr:colOff>214313</xdr:colOff>
      <xdr:row>60</xdr:row>
      <xdr:rowOff>152400</xdr:rowOff>
    </xdr:to>
    <xdr:sp macro="" textlink="">
      <xdr:nvSpPr>
        <xdr:cNvPr id="4" name="テキスト ボックス 3">
          <a:extLst>
            <a:ext uri="{FF2B5EF4-FFF2-40B4-BE49-F238E27FC236}">
              <a16:creationId xmlns:a16="http://schemas.microsoft.com/office/drawing/2014/main" id="{05B253AA-0650-4590-A3EE-773B657CF107}"/>
            </a:ext>
          </a:extLst>
        </xdr:cNvPr>
        <xdr:cNvSpPr txBox="1"/>
      </xdr:nvSpPr>
      <xdr:spPr>
        <a:xfrm>
          <a:off x="3924300" y="4776788"/>
          <a:ext cx="1785938" cy="1690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【IF</a:t>
          </a:r>
          <a:r>
            <a:rPr kumimoji="1" lang="ja-JP" altLang="en-US" sz="1100"/>
            <a:t>登録用紙用</a:t>
          </a:r>
          <a:r>
            <a:rPr kumimoji="1" lang="en-US" altLang="ja-JP" sz="1100"/>
            <a:t>】</a:t>
          </a:r>
        </a:p>
        <a:p>
          <a:r>
            <a:rPr kumimoji="1" lang="ja-JP" altLang="en-US" sz="1100"/>
            <a:t>チーム名（略式）に記入し、背番号のところに数字を入れ、主将のところに１を入れてください</a:t>
          </a:r>
          <a:endParaRPr kumimoji="1" lang="en-US" altLang="ja-JP" sz="1100"/>
        </a:p>
        <a:p>
          <a:r>
            <a:rPr kumimoji="1" lang="en-US" altLang="ja-JP" sz="1100">
              <a:solidFill>
                <a:srgbClr val="FF0000"/>
              </a:solidFill>
            </a:rPr>
            <a:t>※</a:t>
          </a:r>
          <a:r>
            <a:rPr kumimoji="1" lang="ja-JP" altLang="en-US" sz="1100">
              <a:solidFill>
                <a:srgbClr val="FF0000"/>
              </a:solidFill>
            </a:rPr>
            <a:t>選手名のところに関数が入っているため、直接入力をしないでください</a:t>
          </a:r>
        </a:p>
      </xdr:txBody>
    </xdr:sp>
    <xdr:clientData/>
  </xdr:twoCellAnchor>
  <xdr:twoCellAnchor>
    <xdr:from>
      <xdr:col>2</xdr:col>
      <xdr:colOff>342899</xdr:colOff>
      <xdr:row>4</xdr:row>
      <xdr:rowOff>38100</xdr:rowOff>
    </xdr:from>
    <xdr:to>
      <xdr:col>7</xdr:col>
      <xdr:colOff>600075</xdr:colOff>
      <xdr:row>7</xdr:row>
      <xdr:rowOff>42863</xdr:rowOff>
    </xdr:to>
    <xdr:sp macro="" textlink="">
      <xdr:nvSpPr>
        <xdr:cNvPr id="5" name="テキスト ボックス 4">
          <a:extLst>
            <a:ext uri="{FF2B5EF4-FFF2-40B4-BE49-F238E27FC236}">
              <a16:creationId xmlns:a16="http://schemas.microsoft.com/office/drawing/2014/main" id="{FC0F0010-FFF2-4A56-BB02-4CCE63922C70}"/>
            </a:ext>
          </a:extLst>
        </xdr:cNvPr>
        <xdr:cNvSpPr txBox="1"/>
      </xdr:nvSpPr>
      <xdr:spPr>
        <a:xfrm>
          <a:off x="2967037" y="685800"/>
          <a:ext cx="4195763" cy="4905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必要事項を記入してください</a:t>
          </a:r>
          <a:endParaRPr kumimoji="1" lang="en-US" altLang="ja-JP" sz="1100"/>
        </a:p>
        <a:p>
          <a:r>
            <a:rPr kumimoji="1" lang="ja-JP" altLang="en-US" sz="1100"/>
            <a:t>大会名と種別は選択できるようになっています</a:t>
          </a:r>
          <a:endParaRPr kumimoji="1" lang="en-US" altLang="ja-JP" sz="1100"/>
        </a:p>
        <a:p>
          <a:endParaRPr kumimoji="1" lang="ja-JP" altLang="en-US" sz="1100"/>
        </a:p>
      </xdr:txBody>
    </xdr:sp>
    <xdr:clientData/>
  </xdr:twoCellAnchor>
  <xdr:twoCellAnchor>
    <xdr:from>
      <xdr:col>7</xdr:col>
      <xdr:colOff>381000</xdr:colOff>
      <xdr:row>15</xdr:row>
      <xdr:rowOff>1</xdr:rowOff>
    </xdr:from>
    <xdr:to>
      <xdr:col>10</xdr:col>
      <xdr:colOff>257174</xdr:colOff>
      <xdr:row>20</xdr:row>
      <xdr:rowOff>109538</xdr:rowOff>
    </xdr:to>
    <xdr:sp macro="" textlink="">
      <xdr:nvSpPr>
        <xdr:cNvPr id="2" name="テキスト ボックス 1">
          <a:extLst>
            <a:ext uri="{FF2B5EF4-FFF2-40B4-BE49-F238E27FC236}">
              <a16:creationId xmlns:a16="http://schemas.microsoft.com/office/drawing/2014/main" id="{881AC948-1EF8-4F08-8DE6-BD6B54ABC4E4}"/>
            </a:ext>
          </a:extLst>
        </xdr:cNvPr>
        <xdr:cNvSpPr txBox="1"/>
      </xdr:nvSpPr>
      <xdr:spPr>
        <a:xfrm>
          <a:off x="6943725" y="2428876"/>
          <a:ext cx="1852612" cy="919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大会申込様式用</a:t>
          </a:r>
          <a:r>
            <a:rPr kumimoji="1" lang="en-US" altLang="ja-JP" sz="1100"/>
            <a:t>】</a:t>
          </a:r>
        </a:p>
        <a:p>
          <a:r>
            <a:rPr kumimoji="1" lang="ja-JP" altLang="en-US" sz="1100"/>
            <a:t>背番号、学年を記入し、主将のところに１を入れてください</a:t>
          </a:r>
        </a:p>
      </xdr:txBody>
    </xdr:sp>
    <xdr:clientData/>
  </xdr:twoCellAnchor>
  <xdr:twoCellAnchor>
    <xdr:from>
      <xdr:col>7</xdr:col>
      <xdr:colOff>38100</xdr:colOff>
      <xdr:row>10</xdr:row>
      <xdr:rowOff>23813</xdr:rowOff>
    </xdr:from>
    <xdr:to>
      <xdr:col>7</xdr:col>
      <xdr:colOff>350710</xdr:colOff>
      <xdr:row>24</xdr:row>
      <xdr:rowOff>157163</xdr:rowOff>
    </xdr:to>
    <xdr:sp macro="" textlink="">
      <xdr:nvSpPr>
        <xdr:cNvPr id="9" name="右中かっこ 8">
          <a:extLst>
            <a:ext uri="{FF2B5EF4-FFF2-40B4-BE49-F238E27FC236}">
              <a16:creationId xmlns:a16="http://schemas.microsoft.com/office/drawing/2014/main" id="{5B939809-341C-4E72-ADB6-5445363F87A3}"/>
            </a:ext>
          </a:extLst>
        </xdr:cNvPr>
        <xdr:cNvSpPr/>
      </xdr:nvSpPr>
      <xdr:spPr>
        <a:xfrm>
          <a:off x="6748463" y="1481138"/>
          <a:ext cx="312610" cy="2400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295274</xdr:colOff>
      <xdr:row>25</xdr:row>
      <xdr:rowOff>38099</xdr:rowOff>
    </xdr:from>
    <xdr:to>
      <xdr:col>6</xdr:col>
      <xdr:colOff>609599</xdr:colOff>
      <xdr:row>34</xdr:row>
      <xdr:rowOff>100013</xdr:rowOff>
    </xdr:to>
    <xdr:sp macro="" textlink="">
      <xdr:nvSpPr>
        <xdr:cNvPr id="10" name="テキスト ボックス 9">
          <a:extLst>
            <a:ext uri="{FF2B5EF4-FFF2-40B4-BE49-F238E27FC236}">
              <a16:creationId xmlns:a16="http://schemas.microsoft.com/office/drawing/2014/main" id="{BD44BE2C-8281-40BE-BD8F-10A9D94206E0}"/>
            </a:ext>
          </a:extLst>
        </xdr:cNvPr>
        <xdr:cNvSpPr txBox="1"/>
      </xdr:nvSpPr>
      <xdr:spPr>
        <a:xfrm>
          <a:off x="3533774" y="4086224"/>
          <a:ext cx="2843213" cy="15192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すべて入力されているのを確認後、シートのチーム登録用紙、</a:t>
          </a:r>
          <a:r>
            <a:rPr kumimoji="1" lang="en-US" altLang="ja-JP" sz="1800">
              <a:solidFill>
                <a:srgbClr val="FF0000"/>
              </a:solidFill>
            </a:rPr>
            <a:t>IF</a:t>
          </a:r>
          <a:r>
            <a:rPr kumimoji="1" lang="ja-JP" altLang="en-US" sz="1800">
              <a:solidFill>
                <a:srgbClr val="FF0000"/>
              </a:solidFill>
            </a:rPr>
            <a:t>用登録用紙を印刷して御活用ください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68036</xdr:colOff>
      <xdr:row>5</xdr:row>
      <xdr:rowOff>0</xdr:rowOff>
    </xdr:from>
    <xdr:to>
      <xdr:col>5</xdr:col>
      <xdr:colOff>6803</xdr:colOff>
      <xdr:row>7</xdr:row>
      <xdr:rowOff>54428</xdr:rowOff>
    </xdr:to>
    <xdr:sp macro="" textlink="">
      <xdr:nvSpPr>
        <xdr:cNvPr id="2" name="円/楕円 41">
          <a:extLst>
            <a:ext uri="{FF2B5EF4-FFF2-40B4-BE49-F238E27FC236}">
              <a16:creationId xmlns:a16="http://schemas.microsoft.com/office/drawing/2014/main" id="{636D309E-7235-4AAE-8477-6B50BFA71C6A}"/>
            </a:ext>
          </a:extLst>
        </xdr:cNvPr>
        <xdr:cNvSpPr/>
      </xdr:nvSpPr>
      <xdr:spPr>
        <a:xfrm>
          <a:off x="142876" y="972911"/>
          <a:ext cx="238124" cy="25853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24</xdr:col>
      <xdr:colOff>54429</xdr:colOff>
      <xdr:row>5</xdr:row>
      <xdr:rowOff>0</xdr:rowOff>
    </xdr:from>
    <xdr:to>
      <xdr:col>27</xdr:col>
      <xdr:colOff>68035</xdr:colOff>
      <xdr:row>7</xdr:row>
      <xdr:rowOff>54428</xdr:rowOff>
    </xdr:to>
    <xdr:sp macro="" textlink="">
      <xdr:nvSpPr>
        <xdr:cNvPr id="4" name="円/楕円 41">
          <a:extLst>
            <a:ext uri="{FF2B5EF4-FFF2-40B4-BE49-F238E27FC236}">
              <a16:creationId xmlns:a16="http://schemas.microsoft.com/office/drawing/2014/main" id="{AC7C378D-3E9D-476D-8B48-A41A4B2F983E}"/>
            </a:ext>
          </a:extLst>
        </xdr:cNvPr>
        <xdr:cNvSpPr/>
      </xdr:nvSpPr>
      <xdr:spPr>
        <a:xfrm>
          <a:off x="1850572" y="972911"/>
          <a:ext cx="238124" cy="25853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47</xdr:col>
      <xdr:colOff>54429</xdr:colOff>
      <xdr:row>5</xdr:row>
      <xdr:rowOff>0</xdr:rowOff>
    </xdr:from>
    <xdr:to>
      <xdr:col>50</xdr:col>
      <xdr:colOff>68036</xdr:colOff>
      <xdr:row>7</xdr:row>
      <xdr:rowOff>54428</xdr:rowOff>
    </xdr:to>
    <xdr:sp macro="" textlink="">
      <xdr:nvSpPr>
        <xdr:cNvPr id="5" name="円/楕円 41">
          <a:extLst>
            <a:ext uri="{FF2B5EF4-FFF2-40B4-BE49-F238E27FC236}">
              <a16:creationId xmlns:a16="http://schemas.microsoft.com/office/drawing/2014/main" id="{34F46CF8-63AE-45B6-8796-1E57110FB562}"/>
            </a:ext>
          </a:extLst>
        </xdr:cNvPr>
        <xdr:cNvSpPr/>
      </xdr:nvSpPr>
      <xdr:spPr>
        <a:xfrm>
          <a:off x="3571876" y="972911"/>
          <a:ext cx="238124" cy="25853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AEB83-F4ED-44E0-AD33-67FF51FEC602}">
  <sheetPr>
    <tabColor rgb="FFFF0000"/>
  </sheetPr>
  <dimension ref="A1:H101"/>
  <sheetViews>
    <sheetView tabSelected="1" workbookViewId="0">
      <selection activeCell="I30" sqref="I30"/>
    </sheetView>
  </sheetViews>
  <sheetFormatPr defaultRowHeight="13" x14ac:dyDescent="0.2"/>
  <cols>
    <col min="1" max="1" width="12.81640625" bestFit="1" customWidth="1"/>
    <col min="2" max="2" width="18.6328125" bestFit="1" customWidth="1"/>
    <col min="3" max="3" width="10.08984375" style="69" bestFit="1" customWidth="1"/>
    <col min="4" max="5" width="8.81640625" bestFit="1" customWidth="1"/>
    <col min="6" max="6" width="11.08984375" style="70" bestFit="1" customWidth="1"/>
  </cols>
  <sheetData>
    <row r="1" spans="1:8" s="1" customFormat="1" x14ac:dyDescent="0.2">
      <c r="A1" s="1" t="s">
        <v>72</v>
      </c>
      <c r="B1" s="1" t="s">
        <v>73</v>
      </c>
      <c r="C1" s="74" t="s">
        <v>74</v>
      </c>
      <c r="D1" s="75" t="s">
        <v>75</v>
      </c>
      <c r="E1" s="75" t="s">
        <v>76</v>
      </c>
      <c r="F1" s="76" t="s">
        <v>77</v>
      </c>
      <c r="G1" s="75" t="s">
        <v>78</v>
      </c>
      <c r="H1" s="75" t="s">
        <v>79</v>
      </c>
    </row>
    <row r="2" spans="1:8" x14ac:dyDescent="0.2">
      <c r="C2" s="65"/>
      <c r="D2" s="65"/>
      <c r="E2" s="65"/>
      <c r="F2" s="68"/>
      <c r="G2" s="65"/>
      <c r="H2" t="str">
        <f>D2&amp;" "&amp;E2</f>
        <v xml:space="preserve"> </v>
      </c>
    </row>
    <row r="3" spans="1:8" x14ac:dyDescent="0.2">
      <c r="C3" s="65"/>
      <c r="D3" s="65"/>
      <c r="E3" s="65"/>
      <c r="F3" s="68"/>
      <c r="G3" s="65"/>
      <c r="H3" t="str">
        <f t="shared" ref="H3:H66" si="0">D3&amp;" "&amp;E3</f>
        <v xml:space="preserve"> </v>
      </c>
    </row>
    <row r="4" spans="1:8" x14ac:dyDescent="0.2">
      <c r="C4" s="65"/>
      <c r="D4" s="65"/>
      <c r="E4" s="65"/>
      <c r="F4" s="68"/>
      <c r="G4" s="65"/>
      <c r="H4" t="str">
        <f t="shared" si="0"/>
        <v xml:space="preserve"> </v>
      </c>
    </row>
    <row r="5" spans="1:8" x14ac:dyDescent="0.2">
      <c r="C5" s="65"/>
      <c r="D5" s="65"/>
      <c r="E5" s="65"/>
      <c r="F5" s="68"/>
      <c r="G5" s="65"/>
      <c r="H5" t="str">
        <f t="shared" si="0"/>
        <v xml:space="preserve"> </v>
      </c>
    </row>
    <row r="6" spans="1:8" x14ac:dyDescent="0.2">
      <c r="C6" s="65"/>
      <c r="D6" s="65"/>
      <c r="E6" s="65"/>
      <c r="F6" s="68"/>
      <c r="G6" s="65"/>
      <c r="H6" t="str">
        <f t="shared" si="0"/>
        <v xml:space="preserve"> </v>
      </c>
    </row>
    <row r="7" spans="1:8" x14ac:dyDescent="0.2">
      <c r="C7" s="65"/>
      <c r="D7" s="65"/>
      <c r="E7" s="65"/>
      <c r="F7" s="68"/>
      <c r="G7" s="65"/>
      <c r="H7" t="str">
        <f t="shared" si="0"/>
        <v xml:space="preserve"> </v>
      </c>
    </row>
    <row r="8" spans="1:8" x14ac:dyDescent="0.2">
      <c r="C8" s="65"/>
      <c r="D8" s="65"/>
      <c r="E8" s="65"/>
      <c r="F8" s="68"/>
      <c r="G8" s="65"/>
      <c r="H8" t="str">
        <f t="shared" si="0"/>
        <v xml:space="preserve"> </v>
      </c>
    </row>
    <row r="9" spans="1:8" x14ac:dyDescent="0.2">
      <c r="C9" s="65"/>
      <c r="D9" s="65"/>
      <c r="E9" s="65"/>
      <c r="F9" s="68"/>
      <c r="G9" s="65"/>
      <c r="H9" t="str">
        <f t="shared" si="0"/>
        <v xml:space="preserve"> </v>
      </c>
    </row>
    <row r="10" spans="1:8" x14ac:dyDescent="0.2">
      <c r="C10" s="65"/>
      <c r="D10" s="65"/>
      <c r="E10" s="65"/>
      <c r="F10" s="68"/>
      <c r="G10" s="65"/>
      <c r="H10" t="str">
        <f t="shared" si="0"/>
        <v xml:space="preserve"> </v>
      </c>
    </row>
    <row r="11" spans="1:8" x14ac:dyDescent="0.2">
      <c r="C11" s="65"/>
      <c r="D11" s="65"/>
      <c r="E11" s="65"/>
      <c r="F11" s="68"/>
      <c r="G11" s="65"/>
      <c r="H11" t="str">
        <f t="shared" si="0"/>
        <v xml:space="preserve"> </v>
      </c>
    </row>
    <row r="12" spans="1:8" x14ac:dyDescent="0.2">
      <c r="C12" s="65"/>
      <c r="D12" s="65"/>
      <c r="E12" s="65"/>
      <c r="F12" s="68"/>
      <c r="G12" s="65"/>
      <c r="H12" t="str">
        <f t="shared" si="0"/>
        <v xml:space="preserve"> </v>
      </c>
    </row>
    <row r="13" spans="1:8" x14ac:dyDescent="0.2">
      <c r="C13" s="65"/>
      <c r="D13" s="65"/>
      <c r="E13" s="65"/>
      <c r="F13" s="68"/>
      <c r="G13" s="65"/>
      <c r="H13" t="str">
        <f t="shared" si="0"/>
        <v xml:space="preserve"> </v>
      </c>
    </row>
    <row r="14" spans="1:8" x14ac:dyDescent="0.2">
      <c r="C14" s="65"/>
      <c r="D14" s="65"/>
      <c r="E14" s="65"/>
      <c r="F14" s="68"/>
      <c r="G14" s="65"/>
      <c r="H14" t="str">
        <f t="shared" si="0"/>
        <v xml:space="preserve"> </v>
      </c>
    </row>
    <row r="15" spans="1:8" x14ac:dyDescent="0.2">
      <c r="C15" s="65"/>
      <c r="D15" s="65"/>
      <c r="E15" s="65"/>
      <c r="F15" s="68"/>
      <c r="G15" s="65"/>
      <c r="H15" t="str">
        <f t="shared" si="0"/>
        <v xml:space="preserve"> </v>
      </c>
    </row>
    <row r="16" spans="1:8" x14ac:dyDescent="0.2">
      <c r="C16" s="65"/>
      <c r="D16" s="65"/>
      <c r="E16" s="65"/>
      <c r="F16" s="68"/>
      <c r="G16" s="65"/>
      <c r="H16" t="str">
        <f t="shared" si="0"/>
        <v xml:space="preserve"> </v>
      </c>
    </row>
    <row r="17" spans="3:8" x14ac:dyDescent="0.2">
      <c r="C17" s="65"/>
      <c r="D17" s="65"/>
      <c r="E17" s="65"/>
      <c r="F17" s="68"/>
      <c r="G17" s="65"/>
      <c r="H17" t="str">
        <f t="shared" si="0"/>
        <v xml:space="preserve"> </v>
      </c>
    </row>
    <row r="18" spans="3:8" x14ac:dyDescent="0.2">
      <c r="C18" s="65"/>
      <c r="D18" s="65"/>
      <c r="E18" s="65"/>
      <c r="F18" s="68"/>
      <c r="G18" s="65"/>
      <c r="H18" t="str">
        <f t="shared" si="0"/>
        <v xml:space="preserve"> </v>
      </c>
    </row>
    <row r="19" spans="3:8" x14ac:dyDescent="0.2">
      <c r="C19" s="65"/>
      <c r="D19" s="65"/>
      <c r="E19" s="65"/>
      <c r="F19" s="68"/>
      <c r="G19" s="65"/>
      <c r="H19" t="str">
        <f t="shared" si="0"/>
        <v xml:space="preserve"> </v>
      </c>
    </row>
    <row r="20" spans="3:8" x14ac:dyDescent="0.2">
      <c r="C20" s="65"/>
      <c r="D20" s="65"/>
      <c r="E20" s="65"/>
      <c r="F20" s="68"/>
      <c r="G20" s="65"/>
      <c r="H20" t="str">
        <f t="shared" si="0"/>
        <v xml:space="preserve"> </v>
      </c>
    </row>
    <row r="21" spans="3:8" x14ac:dyDescent="0.2">
      <c r="C21" s="65"/>
      <c r="D21" s="65"/>
      <c r="E21" s="65"/>
      <c r="F21" s="68"/>
      <c r="G21" s="65"/>
      <c r="H21" t="str">
        <f t="shared" si="0"/>
        <v xml:space="preserve"> </v>
      </c>
    </row>
    <row r="22" spans="3:8" x14ac:dyDescent="0.2">
      <c r="C22" s="65"/>
      <c r="D22" s="65"/>
      <c r="E22" s="65"/>
      <c r="F22" s="68"/>
      <c r="G22" s="65"/>
      <c r="H22" t="str">
        <f t="shared" si="0"/>
        <v xml:space="preserve"> </v>
      </c>
    </row>
    <row r="23" spans="3:8" x14ac:dyDescent="0.2">
      <c r="C23" s="65"/>
      <c r="D23" s="65"/>
      <c r="E23" s="65"/>
      <c r="F23" s="68"/>
      <c r="G23" s="65"/>
      <c r="H23" t="str">
        <f t="shared" si="0"/>
        <v xml:space="preserve"> </v>
      </c>
    </row>
    <row r="24" spans="3:8" x14ac:dyDescent="0.2">
      <c r="C24" s="65"/>
      <c r="D24" s="65"/>
      <c r="E24" s="65"/>
      <c r="F24" s="68"/>
      <c r="G24" s="65"/>
      <c r="H24" t="str">
        <f t="shared" si="0"/>
        <v xml:space="preserve"> </v>
      </c>
    </row>
    <row r="25" spans="3:8" x14ac:dyDescent="0.2">
      <c r="C25" s="65"/>
      <c r="D25" s="65"/>
      <c r="E25" s="65"/>
      <c r="F25" s="68"/>
      <c r="G25" s="65"/>
      <c r="H25" t="str">
        <f t="shared" si="0"/>
        <v xml:space="preserve"> </v>
      </c>
    </row>
    <row r="26" spans="3:8" x14ac:dyDescent="0.2">
      <c r="C26" s="65"/>
      <c r="D26" s="65"/>
      <c r="E26" s="65"/>
      <c r="F26" s="68"/>
      <c r="G26" s="65"/>
      <c r="H26" t="str">
        <f t="shared" si="0"/>
        <v xml:space="preserve"> </v>
      </c>
    </row>
    <row r="27" spans="3:8" x14ac:dyDescent="0.2">
      <c r="C27" s="65"/>
      <c r="D27" s="65"/>
      <c r="E27" s="65"/>
      <c r="F27" s="68"/>
      <c r="G27" s="65"/>
      <c r="H27" t="str">
        <f t="shared" si="0"/>
        <v xml:space="preserve"> </v>
      </c>
    </row>
    <row r="28" spans="3:8" x14ac:dyDescent="0.2">
      <c r="C28" s="65"/>
      <c r="D28" s="65"/>
      <c r="E28" s="65"/>
      <c r="F28" s="68"/>
      <c r="G28" s="65"/>
      <c r="H28" t="str">
        <f t="shared" si="0"/>
        <v xml:space="preserve"> </v>
      </c>
    </row>
    <row r="29" spans="3:8" x14ac:dyDescent="0.2">
      <c r="C29" s="65"/>
      <c r="D29" s="65"/>
      <c r="E29" s="65"/>
      <c r="F29" s="68"/>
      <c r="G29" s="65"/>
      <c r="H29" t="str">
        <f t="shared" si="0"/>
        <v xml:space="preserve"> </v>
      </c>
    </row>
    <row r="30" spans="3:8" x14ac:dyDescent="0.2">
      <c r="C30" s="65"/>
      <c r="D30" s="65"/>
      <c r="E30" s="65"/>
      <c r="F30" s="68"/>
      <c r="G30" s="65"/>
      <c r="H30" t="str">
        <f t="shared" si="0"/>
        <v xml:space="preserve"> </v>
      </c>
    </row>
    <row r="31" spans="3:8" x14ac:dyDescent="0.2">
      <c r="C31" s="65"/>
      <c r="D31" s="65"/>
      <c r="E31" s="65"/>
      <c r="F31" s="68"/>
      <c r="G31" s="65"/>
      <c r="H31" t="str">
        <f t="shared" si="0"/>
        <v xml:space="preserve"> </v>
      </c>
    </row>
    <row r="32" spans="3:8" x14ac:dyDescent="0.2">
      <c r="C32" s="65"/>
      <c r="D32" s="65"/>
      <c r="E32" s="65"/>
      <c r="F32" s="68"/>
      <c r="G32" s="65"/>
      <c r="H32" t="str">
        <f t="shared" si="0"/>
        <v xml:space="preserve"> </v>
      </c>
    </row>
    <row r="33" spans="3:8" x14ac:dyDescent="0.2">
      <c r="C33" s="65"/>
      <c r="D33" s="65"/>
      <c r="E33" s="65"/>
      <c r="F33" s="68"/>
      <c r="G33" s="65"/>
      <c r="H33" t="str">
        <f t="shared" si="0"/>
        <v xml:space="preserve"> </v>
      </c>
    </row>
    <row r="34" spans="3:8" x14ac:dyDescent="0.2">
      <c r="C34" s="65"/>
      <c r="D34" s="65"/>
      <c r="E34" s="65"/>
      <c r="F34" s="68"/>
      <c r="G34" s="65"/>
      <c r="H34" t="str">
        <f t="shared" si="0"/>
        <v xml:space="preserve"> </v>
      </c>
    </row>
    <row r="35" spans="3:8" x14ac:dyDescent="0.2">
      <c r="C35" s="65"/>
      <c r="D35" s="65"/>
      <c r="E35" s="65"/>
      <c r="F35" s="68"/>
      <c r="G35" s="65"/>
      <c r="H35" t="str">
        <f t="shared" si="0"/>
        <v xml:space="preserve"> </v>
      </c>
    </row>
    <row r="36" spans="3:8" x14ac:dyDescent="0.2">
      <c r="C36" s="65"/>
      <c r="D36" s="65"/>
      <c r="E36" s="65"/>
      <c r="F36" s="68"/>
      <c r="G36" s="65"/>
      <c r="H36" t="str">
        <f t="shared" si="0"/>
        <v xml:space="preserve"> </v>
      </c>
    </row>
    <row r="37" spans="3:8" x14ac:dyDescent="0.2">
      <c r="C37" s="65"/>
      <c r="D37" s="65"/>
      <c r="E37" s="65"/>
      <c r="F37" s="68"/>
      <c r="G37" s="65"/>
      <c r="H37" t="str">
        <f t="shared" si="0"/>
        <v xml:space="preserve"> </v>
      </c>
    </row>
    <row r="38" spans="3:8" x14ac:dyDescent="0.2">
      <c r="C38" s="66"/>
      <c r="D38" s="65"/>
      <c r="E38" s="65"/>
      <c r="F38" s="67"/>
      <c r="G38" s="65"/>
      <c r="H38" t="str">
        <f t="shared" si="0"/>
        <v xml:space="preserve"> </v>
      </c>
    </row>
    <row r="39" spans="3:8" x14ac:dyDescent="0.2">
      <c r="C39" s="66"/>
      <c r="D39" s="65"/>
      <c r="E39" s="65"/>
      <c r="F39" s="67"/>
      <c r="G39" s="65"/>
      <c r="H39" t="str">
        <f t="shared" si="0"/>
        <v xml:space="preserve"> </v>
      </c>
    </row>
    <row r="40" spans="3:8" x14ac:dyDescent="0.2">
      <c r="C40" s="66"/>
      <c r="D40" s="65"/>
      <c r="E40" s="65"/>
      <c r="F40" s="67"/>
      <c r="G40" s="65"/>
      <c r="H40" t="str">
        <f t="shared" si="0"/>
        <v xml:space="preserve"> </v>
      </c>
    </row>
    <row r="41" spans="3:8" x14ac:dyDescent="0.2">
      <c r="C41" s="66"/>
      <c r="D41" s="65"/>
      <c r="E41" s="65"/>
      <c r="F41" s="67"/>
      <c r="G41" s="65"/>
      <c r="H41" t="str">
        <f t="shared" si="0"/>
        <v xml:space="preserve"> </v>
      </c>
    </row>
    <row r="42" spans="3:8" x14ac:dyDescent="0.2">
      <c r="C42" s="66"/>
      <c r="D42" s="65"/>
      <c r="E42" s="65"/>
      <c r="F42" s="67"/>
      <c r="G42" s="65"/>
      <c r="H42" t="str">
        <f t="shared" si="0"/>
        <v xml:space="preserve"> </v>
      </c>
    </row>
    <row r="43" spans="3:8" x14ac:dyDescent="0.2">
      <c r="C43" s="66"/>
      <c r="D43" s="65"/>
      <c r="E43" s="65"/>
      <c r="F43" s="67"/>
      <c r="G43" s="65"/>
      <c r="H43" t="str">
        <f t="shared" si="0"/>
        <v xml:space="preserve"> </v>
      </c>
    </row>
    <row r="44" spans="3:8" x14ac:dyDescent="0.2">
      <c r="C44" s="66"/>
      <c r="D44" s="65"/>
      <c r="E44" s="65"/>
      <c r="F44" s="67"/>
      <c r="G44" s="65"/>
      <c r="H44" t="str">
        <f t="shared" si="0"/>
        <v xml:space="preserve"> </v>
      </c>
    </row>
    <row r="45" spans="3:8" x14ac:dyDescent="0.2">
      <c r="C45" s="66"/>
      <c r="D45" s="65"/>
      <c r="E45" s="65"/>
      <c r="F45" s="67"/>
      <c r="G45" s="65"/>
      <c r="H45" t="str">
        <f t="shared" si="0"/>
        <v xml:space="preserve"> </v>
      </c>
    </row>
    <row r="46" spans="3:8" x14ac:dyDescent="0.2">
      <c r="C46" s="66"/>
      <c r="D46" s="65"/>
      <c r="E46" s="65"/>
      <c r="F46" s="67"/>
      <c r="G46" s="65"/>
      <c r="H46" t="str">
        <f t="shared" si="0"/>
        <v xml:space="preserve"> </v>
      </c>
    </row>
    <row r="47" spans="3:8" x14ac:dyDescent="0.2">
      <c r="C47" s="66"/>
      <c r="D47" s="65"/>
      <c r="E47" s="65"/>
      <c r="F47" s="67"/>
      <c r="G47" s="65"/>
      <c r="H47" t="str">
        <f t="shared" si="0"/>
        <v xml:space="preserve"> </v>
      </c>
    </row>
    <row r="48" spans="3:8" x14ac:dyDescent="0.2">
      <c r="C48" s="66"/>
      <c r="D48" s="65"/>
      <c r="E48" s="65"/>
      <c r="F48" s="67"/>
      <c r="G48" s="65"/>
      <c r="H48" t="str">
        <f t="shared" si="0"/>
        <v xml:space="preserve"> </v>
      </c>
    </row>
    <row r="49" spans="3:8" x14ac:dyDescent="0.2">
      <c r="C49" s="66"/>
      <c r="D49" s="65"/>
      <c r="E49" s="65"/>
      <c r="F49" s="67"/>
      <c r="G49" s="65"/>
      <c r="H49" t="str">
        <f t="shared" si="0"/>
        <v xml:space="preserve"> </v>
      </c>
    </row>
    <row r="50" spans="3:8" x14ac:dyDescent="0.2">
      <c r="C50" s="66"/>
      <c r="D50" s="65"/>
      <c r="E50" s="65"/>
      <c r="F50" s="67"/>
      <c r="G50" s="65"/>
      <c r="H50" t="str">
        <f t="shared" si="0"/>
        <v xml:space="preserve"> </v>
      </c>
    </row>
    <row r="51" spans="3:8" x14ac:dyDescent="0.2">
      <c r="C51" s="66"/>
      <c r="D51" s="65"/>
      <c r="E51" s="65"/>
      <c r="F51" s="67"/>
      <c r="G51" s="65"/>
      <c r="H51" t="str">
        <f t="shared" si="0"/>
        <v xml:space="preserve"> </v>
      </c>
    </row>
    <row r="52" spans="3:8" x14ac:dyDescent="0.2">
      <c r="C52" s="66"/>
      <c r="D52" s="65"/>
      <c r="E52" s="65"/>
      <c r="F52" s="67"/>
      <c r="G52" s="65"/>
      <c r="H52" t="str">
        <f t="shared" si="0"/>
        <v xml:space="preserve"> </v>
      </c>
    </row>
    <row r="53" spans="3:8" x14ac:dyDescent="0.2">
      <c r="C53" s="66"/>
      <c r="D53" s="65"/>
      <c r="E53" s="65"/>
      <c r="F53" s="67"/>
      <c r="G53" s="65"/>
      <c r="H53" t="str">
        <f t="shared" si="0"/>
        <v xml:space="preserve"> </v>
      </c>
    </row>
    <row r="54" spans="3:8" x14ac:dyDescent="0.2">
      <c r="C54" s="66"/>
      <c r="D54" s="65"/>
      <c r="E54" s="65"/>
      <c r="F54" s="67"/>
      <c r="G54" s="65"/>
      <c r="H54" t="str">
        <f t="shared" si="0"/>
        <v xml:space="preserve"> </v>
      </c>
    </row>
    <row r="55" spans="3:8" x14ac:dyDescent="0.2">
      <c r="C55" s="66"/>
      <c r="D55" s="65"/>
      <c r="E55" s="65"/>
      <c r="F55" s="67"/>
      <c r="G55" s="65"/>
      <c r="H55" t="str">
        <f t="shared" si="0"/>
        <v xml:space="preserve"> </v>
      </c>
    </row>
    <row r="56" spans="3:8" x14ac:dyDescent="0.2">
      <c r="C56" s="66"/>
      <c r="D56" s="65"/>
      <c r="E56" s="65"/>
      <c r="F56" s="67"/>
      <c r="G56" s="65"/>
      <c r="H56" t="str">
        <f t="shared" si="0"/>
        <v xml:space="preserve"> </v>
      </c>
    </row>
    <row r="57" spans="3:8" x14ac:dyDescent="0.2">
      <c r="C57" s="66"/>
      <c r="D57" s="65"/>
      <c r="E57" s="65"/>
      <c r="F57" s="67"/>
      <c r="G57" s="65"/>
      <c r="H57" t="str">
        <f t="shared" si="0"/>
        <v xml:space="preserve"> </v>
      </c>
    </row>
    <row r="58" spans="3:8" x14ac:dyDescent="0.2">
      <c r="C58" s="66"/>
      <c r="D58" s="65"/>
      <c r="E58" s="65"/>
      <c r="F58" s="67"/>
      <c r="G58" s="65"/>
      <c r="H58" t="str">
        <f t="shared" si="0"/>
        <v xml:space="preserve"> </v>
      </c>
    </row>
    <row r="59" spans="3:8" x14ac:dyDescent="0.2">
      <c r="C59" s="66"/>
      <c r="D59" s="65"/>
      <c r="E59" s="65"/>
      <c r="F59" s="67"/>
      <c r="G59" s="65"/>
      <c r="H59" t="str">
        <f t="shared" si="0"/>
        <v xml:space="preserve"> </v>
      </c>
    </row>
    <row r="60" spans="3:8" x14ac:dyDescent="0.2">
      <c r="C60" s="66"/>
      <c r="D60" s="65"/>
      <c r="E60" s="65"/>
      <c r="F60" s="67"/>
      <c r="G60" s="65"/>
      <c r="H60" t="str">
        <f t="shared" si="0"/>
        <v xml:space="preserve"> </v>
      </c>
    </row>
    <row r="61" spans="3:8" x14ac:dyDescent="0.2">
      <c r="C61" s="66"/>
      <c r="D61" s="65"/>
      <c r="E61" s="65"/>
      <c r="F61" s="67"/>
      <c r="G61" s="65"/>
      <c r="H61" t="str">
        <f t="shared" si="0"/>
        <v xml:space="preserve"> </v>
      </c>
    </row>
    <row r="62" spans="3:8" x14ac:dyDescent="0.2">
      <c r="C62" s="66"/>
      <c r="D62" s="65"/>
      <c r="E62" s="65"/>
      <c r="F62" s="67"/>
      <c r="G62" s="65"/>
      <c r="H62" t="str">
        <f t="shared" si="0"/>
        <v xml:space="preserve"> </v>
      </c>
    </row>
    <row r="63" spans="3:8" x14ac:dyDescent="0.2">
      <c r="C63" s="66"/>
      <c r="D63" s="65"/>
      <c r="E63" s="65"/>
      <c r="F63" s="67"/>
      <c r="G63" s="65"/>
      <c r="H63" t="str">
        <f t="shared" si="0"/>
        <v xml:space="preserve"> </v>
      </c>
    </row>
    <row r="64" spans="3:8" x14ac:dyDescent="0.2">
      <c r="C64" s="66"/>
      <c r="D64" s="65"/>
      <c r="E64" s="65"/>
      <c r="F64" s="67"/>
      <c r="G64" s="65"/>
      <c r="H64" t="str">
        <f t="shared" si="0"/>
        <v xml:space="preserve"> </v>
      </c>
    </row>
    <row r="65" spans="3:8" x14ac:dyDescent="0.2">
      <c r="C65" s="66"/>
      <c r="D65" s="65"/>
      <c r="E65" s="65"/>
      <c r="F65" s="67"/>
      <c r="G65" s="65"/>
      <c r="H65" t="str">
        <f t="shared" si="0"/>
        <v xml:space="preserve"> </v>
      </c>
    </row>
    <row r="66" spans="3:8" x14ac:dyDescent="0.2">
      <c r="C66" s="66"/>
      <c r="D66" s="65"/>
      <c r="E66" s="65"/>
      <c r="F66" s="67"/>
      <c r="G66" s="65"/>
      <c r="H66" t="str">
        <f t="shared" si="0"/>
        <v xml:space="preserve"> </v>
      </c>
    </row>
    <row r="67" spans="3:8" x14ac:dyDescent="0.2">
      <c r="C67" s="66"/>
      <c r="D67" s="65"/>
      <c r="E67" s="65"/>
      <c r="F67" s="67"/>
      <c r="G67" s="65"/>
      <c r="H67" t="str">
        <f t="shared" ref="H67:H100" si="1">D67&amp;" "&amp;E67</f>
        <v xml:space="preserve"> </v>
      </c>
    </row>
    <row r="68" spans="3:8" x14ac:dyDescent="0.2">
      <c r="C68" s="66"/>
      <c r="D68" s="65"/>
      <c r="E68" s="65"/>
      <c r="F68" s="67"/>
      <c r="G68" s="65"/>
      <c r="H68" t="str">
        <f t="shared" si="1"/>
        <v xml:space="preserve"> </v>
      </c>
    </row>
    <row r="69" spans="3:8" x14ac:dyDescent="0.2">
      <c r="C69" s="66"/>
      <c r="D69" s="65"/>
      <c r="E69" s="65"/>
      <c r="F69" s="67"/>
      <c r="G69" s="65"/>
      <c r="H69" t="str">
        <f t="shared" si="1"/>
        <v xml:space="preserve"> </v>
      </c>
    </row>
    <row r="70" spans="3:8" x14ac:dyDescent="0.2">
      <c r="C70" s="66"/>
      <c r="D70" s="65"/>
      <c r="E70" s="65"/>
      <c r="F70" s="67"/>
      <c r="G70" s="65"/>
      <c r="H70" t="str">
        <f t="shared" si="1"/>
        <v xml:space="preserve"> </v>
      </c>
    </row>
    <row r="71" spans="3:8" x14ac:dyDescent="0.2">
      <c r="C71" s="66"/>
      <c r="D71" s="65"/>
      <c r="E71" s="65"/>
      <c r="F71" s="67"/>
      <c r="G71" s="65"/>
      <c r="H71" t="str">
        <f t="shared" si="1"/>
        <v xml:space="preserve"> </v>
      </c>
    </row>
    <row r="72" spans="3:8" x14ac:dyDescent="0.2">
      <c r="C72" s="66"/>
      <c r="D72" s="65"/>
      <c r="E72" s="65"/>
      <c r="F72" s="67"/>
      <c r="G72" s="65"/>
      <c r="H72" t="str">
        <f t="shared" si="1"/>
        <v xml:space="preserve"> </v>
      </c>
    </row>
    <row r="73" spans="3:8" x14ac:dyDescent="0.2">
      <c r="C73" s="66"/>
      <c r="D73" s="65"/>
      <c r="E73" s="65"/>
      <c r="F73" s="67"/>
      <c r="G73" s="65"/>
      <c r="H73" t="str">
        <f t="shared" si="1"/>
        <v xml:space="preserve"> </v>
      </c>
    </row>
    <row r="74" spans="3:8" x14ac:dyDescent="0.2">
      <c r="C74" s="66"/>
      <c r="D74" s="65"/>
      <c r="E74" s="65"/>
      <c r="F74" s="67"/>
      <c r="G74" s="65"/>
      <c r="H74" t="str">
        <f t="shared" si="1"/>
        <v xml:space="preserve"> </v>
      </c>
    </row>
    <row r="75" spans="3:8" x14ac:dyDescent="0.2">
      <c r="C75" s="66"/>
      <c r="D75" s="65"/>
      <c r="E75" s="65"/>
      <c r="F75" s="67"/>
      <c r="G75" s="65"/>
      <c r="H75" t="str">
        <f t="shared" si="1"/>
        <v xml:space="preserve"> </v>
      </c>
    </row>
    <row r="76" spans="3:8" x14ac:dyDescent="0.2">
      <c r="C76" s="66"/>
      <c r="D76" s="65"/>
      <c r="E76" s="65"/>
      <c r="F76" s="67"/>
      <c r="G76" s="65"/>
      <c r="H76" t="str">
        <f t="shared" si="1"/>
        <v xml:space="preserve"> </v>
      </c>
    </row>
    <row r="77" spans="3:8" x14ac:dyDescent="0.2">
      <c r="C77" s="66"/>
      <c r="D77" s="65"/>
      <c r="E77" s="65"/>
      <c r="F77" s="67"/>
      <c r="G77" s="65"/>
      <c r="H77" t="str">
        <f t="shared" si="1"/>
        <v xml:space="preserve"> </v>
      </c>
    </row>
    <row r="78" spans="3:8" x14ac:dyDescent="0.2">
      <c r="C78" s="66"/>
      <c r="D78" s="65"/>
      <c r="E78" s="65"/>
      <c r="F78" s="67"/>
      <c r="G78" s="65"/>
      <c r="H78" t="str">
        <f t="shared" si="1"/>
        <v xml:space="preserve"> </v>
      </c>
    </row>
    <row r="79" spans="3:8" x14ac:dyDescent="0.2">
      <c r="C79" s="66"/>
      <c r="D79" s="65"/>
      <c r="E79" s="65"/>
      <c r="F79" s="67"/>
      <c r="G79" s="65"/>
      <c r="H79" t="str">
        <f t="shared" si="1"/>
        <v xml:space="preserve"> </v>
      </c>
    </row>
    <row r="80" spans="3:8" x14ac:dyDescent="0.2">
      <c r="C80" s="66"/>
      <c r="D80" s="65"/>
      <c r="E80" s="65"/>
      <c r="F80" s="67"/>
      <c r="G80" s="65"/>
      <c r="H80" t="str">
        <f t="shared" si="1"/>
        <v xml:space="preserve"> </v>
      </c>
    </row>
    <row r="81" spans="3:8" x14ac:dyDescent="0.2">
      <c r="C81" s="66"/>
      <c r="D81" s="65"/>
      <c r="E81" s="65"/>
      <c r="F81" s="67"/>
      <c r="G81" s="65"/>
      <c r="H81" t="str">
        <f t="shared" si="1"/>
        <v xml:space="preserve"> </v>
      </c>
    </row>
    <row r="82" spans="3:8" x14ac:dyDescent="0.2">
      <c r="C82" s="66"/>
      <c r="D82" s="65"/>
      <c r="E82" s="65"/>
      <c r="F82" s="67"/>
      <c r="G82" s="65"/>
      <c r="H82" t="str">
        <f t="shared" si="1"/>
        <v xml:space="preserve"> </v>
      </c>
    </row>
    <row r="83" spans="3:8" x14ac:dyDescent="0.2">
      <c r="C83" s="66"/>
      <c r="D83" s="65"/>
      <c r="E83" s="65"/>
      <c r="F83" s="67"/>
      <c r="G83" s="65"/>
      <c r="H83" t="str">
        <f t="shared" si="1"/>
        <v xml:space="preserve"> </v>
      </c>
    </row>
    <row r="84" spans="3:8" x14ac:dyDescent="0.2">
      <c r="C84" s="66"/>
      <c r="D84" s="65"/>
      <c r="E84" s="65"/>
      <c r="F84" s="67"/>
      <c r="G84" s="65"/>
      <c r="H84" t="str">
        <f t="shared" si="1"/>
        <v xml:space="preserve"> </v>
      </c>
    </row>
    <row r="85" spans="3:8" x14ac:dyDescent="0.2">
      <c r="C85" s="66"/>
      <c r="D85" s="65"/>
      <c r="E85" s="65"/>
      <c r="F85" s="67"/>
      <c r="G85" s="65"/>
      <c r="H85" t="str">
        <f t="shared" si="1"/>
        <v xml:space="preserve"> </v>
      </c>
    </row>
    <row r="86" spans="3:8" x14ac:dyDescent="0.2">
      <c r="C86" s="66"/>
      <c r="D86" s="65"/>
      <c r="E86" s="65"/>
      <c r="F86" s="67"/>
      <c r="G86" s="65"/>
      <c r="H86" t="str">
        <f t="shared" si="1"/>
        <v xml:space="preserve"> </v>
      </c>
    </row>
    <row r="87" spans="3:8" x14ac:dyDescent="0.2">
      <c r="C87" s="66"/>
      <c r="D87" s="65"/>
      <c r="E87" s="65"/>
      <c r="F87" s="67"/>
      <c r="G87" s="65"/>
      <c r="H87" t="str">
        <f t="shared" si="1"/>
        <v xml:space="preserve"> </v>
      </c>
    </row>
    <row r="88" spans="3:8" x14ac:dyDescent="0.2">
      <c r="C88" s="66"/>
      <c r="D88" s="65"/>
      <c r="E88" s="65"/>
      <c r="F88" s="67"/>
      <c r="G88" s="65"/>
      <c r="H88" t="str">
        <f t="shared" si="1"/>
        <v xml:space="preserve"> </v>
      </c>
    </row>
    <row r="89" spans="3:8" x14ac:dyDescent="0.2">
      <c r="C89" s="66"/>
      <c r="D89" s="65"/>
      <c r="E89" s="65"/>
      <c r="F89" s="67"/>
      <c r="G89" s="65"/>
      <c r="H89" t="str">
        <f t="shared" si="1"/>
        <v xml:space="preserve"> </v>
      </c>
    </row>
    <row r="90" spans="3:8" x14ac:dyDescent="0.2">
      <c r="C90" s="66"/>
      <c r="D90" s="65"/>
      <c r="E90" s="65"/>
      <c r="F90" s="67"/>
      <c r="G90" s="65"/>
      <c r="H90" t="str">
        <f t="shared" si="1"/>
        <v xml:space="preserve"> </v>
      </c>
    </row>
    <row r="91" spans="3:8" x14ac:dyDescent="0.2">
      <c r="C91" s="66"/>
      <c r="D91" s="65"/>
      <c r="E91" s="65"/>
      <c r="F91" s="67"/>
      <c r="G91" s="65"/>
      <c r="H91" t="str">
        <f t="shared" si="1"/>
        <v xml:space="preserve"> </v>
      </c>
    </row>
    <row r="92" spans="3:8" x14ac:dyDescent="0.2">
      <c r="C92" s="66"/>
      <c r="D92" s="65"/>
      <c r="E92" s="65"/>
      <c r="F92" s="67"/>
      <c r="G92" s="65"/>
      <c r="H92" t="str">
        <f t="shared" si="1"/>
        <v xml:space="preserve"> </v>
      </c>
    </row>
    <row r="93" spans="3:8" x14ac:dyDescent="0.2">
      <c r="C93" s="66"/>
      <c r="D93" s="65"/>
      <c r="E93" s="65"/>
      <c r="F93" s="67"/>
      <c r="G93" s="65"/>
      <c r="H93" t="str">
        <f t="shared" si="1"/>
        <v xml:space="preserve"> </v>
      </c>
    </row>
    <row r="94" spans="3:8" x14ac:dyDescent="0.2">
      <c r="C94" s="66"/>
      <c r="D94" s="65"/>
      <c r="E94" s="65"/>
      <c r="F94" s="67"/>
      <c r="G94" s="65"/>
      <c r="H94" t="str">
        <f t="shared" si="1"/>
        <v xml:space="preserve"> </v>
      </c>
    </row>
    <row r="95" spans="3:8" x14ac:dyDescent="0.2">
      <c r="C95" s="66"/>
      <c r="D95" s="65"/>
      <c r="E95" s="65"/>
      <c r="F95" s="67"/>
      <c r="G95" s="65"/>
      <c r="H95" t="str">
        <f t="shared" si="1"/>
        <v xml:space="preserve"> </v>
      </c>
    </row>
    <row r="96" spans="3:8" x14ac:dyDescent="0.2">
      <c r="C96" s="66"/>
      <c r="D96" s="65"/>
      <c r="E96" s="65"/>
      <c r="F96" s="67"/>
      <c r="G96" s="65"/>
      <c r="H96" t="str">
        <f t="shared" si="1"/>
        <v xml:space="preserve"> </v>
      </c>
    </row>
    <row r="97" spans="3:8" x14ac:dyDescent="0.2">
      <c r="C97" s="66"/>
      <c r="D97" s="65"/>
      <c r="E97" s="65"/>
      <c r="F97" s="67"/>
      <c r="G97" s="65"/>
      <c r="H97" t="str">
        <f t="shared" si="1"/>
        <v xml:space="preserve"> </v>
      </c>
    </row>
    <row r="98" spans="3:8" x14ac:dyDescent="0.2">
      <c r="C98" s="66"/>
      <c r="D98" s="65"/>
      <c r="E98" s="65"/>
      <c r="F98" s="67"/>
      <c r="G98" s="65"/>
      <c r="H98" t="str">
        <f t="shared" si="1"/>
        <v xml:space="preserve"> </v>
      </c>
    </row>
    <row r="99" spans="3:8" x14ac:dyDescent="0.2">
      <c r="C99" s="66"/>
      <c r="D99" s="65"/>
      <c r="E99" s="65"/>
      <c r="F99" s="67"/>
      <c r="G99" s="65"/>
      <c r="H99" t="str">
        <f t="shared" si="1"/>
        <v xml:space="preserve"> </v>
      </c>
    </row>
    <row r="100" spans="3:8" x14ac:dyDescent="0.2">
      <c r="C100" s="66"/>
      <c r="D100" s="65"/>
      <c r="E100" s="65"/>
      <c r="F100" s="67"/>
      <c r="G100" s="65"/>
      <c r="H100" t="str">
        <f t="shared" si="1"/>
        <v xml:space="preserve"> </v>
      </c>
    </row>
    <row r="101" spans="3:8" x14ac:dyDescent="0.2">
      <c r="C101" s="66"/>
      <c r="D101" s="65"/>
      <c r="E101" s="65"/>
      <c r="F101" s="67"/>
      <c r="G101" s="65"/>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FEDA-AE56-4FEA-9D07-9C8D17F5194B}">
  <sheetPr codeName="Sheet1">
    <tabColor rgb="FF00B0F0"/>
  </sheetPr>
  <dimension ref="A1:W63"/>
  <sheetViews>
    <sheetView topLeftCell="A7" zoomScaleNormal="100" workbookViewId="0">
      <selection activeCell="B1" sqref="B1"/>
    </sheetView>
  </sheetViews>
  <sheetFormatPr defaultRowHeight="13" x14ac:dyDescent="0.2"/>
  <cols>
    <col min="1" max="1" width="15.6328125" style="50" bestFit="1" customWidth="1"/>
    <col min="2" max="2" width="21.08984375" bestFit="1" customWidth="1"/>
    <col min="3" max="4" width="8.6328125" customWidth="1"/>
    <col min="5" max="6" width="13.36328125" customWidth="1"/>
    <col min="7" max="7" width="11.08984375" bestFit="1" customWidth="1"/>
    <col min="8" max="8" width="9.36328125" bestFit="1" customWidth="1"/>
    <col min="9" max="9" width="9.08984375"/>
    <col min="10" max="16" width="9.08984375" style="64"/>
    <col min="17" max="19" width="9.08984375"/>
    <col min="21" max="22" width="9.08984375"/>
    <col min="23" max="23" width="9.08984375" style="64"/>
    <col min="24" max="257" width="9.08984375"/>
    <col min="258" max="258" width="15.6328125" bestFit="1" customWidth="1"/>
    <col min="259" max="259" width="21.08984375" bestFit="1" customWidth="1"/>
    <col min="260" max="260" width="13" bestFit="1" customWidth="1"/>
    <col min="261" max="264" width="9.08984375"/>
    <col min="265" max="265" width="9.36328125" bestFit="1" customWidth="1"/>
    <col min="266" max="513" width="9.08984375"/>
    <col min="514" max="514" width="15.6328125" bestFit="1" customWidth="1"/>
    <col min="515" max="515" width="21.08984375" bestFit="1" customWidth="1"/>
    <col min="516" max="516" width="13" bestFit="1" customWidth="1"/>
    <col min="517" max="520" width="9.08984375"/>
    <col min="521" max="521" width="9.36328125" bestFit="1" customWidth="1"/>
    <col min="522" max="769" width="9.08984375"/>
    <col min="770" max="770" width="15.6328125" bestFit="1" customWidth="1"/>
    <col min="771" max="771" width="21.08984375" bestFit="1" customWidth="1"/>
    <col min="772" max="772" width="13" bestFit="1" customWidth="1"/>
    <col min="773" max="776" width="9.08984375"/>
    <col min="777" max="777" width="9.36328125" bestFit="1" customWidth="1"/>
    <col min="778" max="1025" width="9.08984375"/>
    <col min="1026" max="1026" width="15.6328125" bestFit="1" customWidth="1"/>
    <col min="1027" max="1027" width="21.08984375" bestFit="1" customWidth="1"/>
    <col min="1028" max="1028" width="13" bestFit="1" customWidth="1"/>
    <col min="1029" max="1032" width="9.08984375"/>
    <col min="1033" max="1033" width="9.36328125" bestFit="1" customWidth="1"/>
    <col min="1034" max="1281" width="9.08984375"/>
    <col min="1282" max="1282" width="15.6328125" bestFit="1" customWidth="1"/>
    <col min="1283" max="1283" width="21.08984375" bestFit="1" customWidth="1"/>
    <col min="1284" max="1284" width="13" bestFit="1" customWidth="1"/>
    <col min="1285" max="1288" width="9.08984375"/>
    <col min="1289" max="1289" width="9.36328125" bestFit="1" customWidth="1"/>
    <col min="1290" max="1537" width="9.08984375"/>
    <col min="1538" max="1538" width="15.6328125" bestFit="1" customWidth="1"/>
    <col min="1539" max="1539" width="21.08984375" bestFit="1" customWidth="1"/>
    <col min="1540" max="1540" width="13" bestFit="1" customWidth="1"/>
    <col min="1541" max="1544" width="9.08984375"/>
    <col min="1545" max="1545" width="9.36328125" bestFit="1" customWidth="1"/>
    <col min="1546" max="1793" width="9.08984375"/>
    <col min="1794" max="1794" width="15.6328125" bestFit="1" customWidth="1"/>
    <col min="1795" max="1795" width="21.08984375" bestFit="1" customWidth="1"/>
    <col min="1796" max="1796" width="13" bestFit="1" customWidth="1"/>
    <col min="1797" max="1800" width="9.08984375"/>
    <col min="1801" max="1801" width="9.36328125" bestFit="1" customWidth="1"/>
    <col min="1802" max="2049" width="9.08984375"/>
    <col min="2050" max="2050" width="15.6328125" bestFit="1" customWidth="1"/>
    <col min="2051" max="2051" width="21.08984375" bestFit="1" customWidth="1"/>
    <col min="2052" max="2052" width="13" bestFit="1" customWidth="1"/>
    <col min="2053" max="2056" width="9.08984375"/>
    <col min="2057" max="2057" width="9.36328125" bestFit="1" customWidth="1"/>
    <col min="2058" max="2305" width="9.08984375"/>
    <col min="2306" max="2306" width="15.6328125" bestFit="1" customWidth="1"/>
    <col min="2307" max="2307" width="21.08984375" bestFit="1" customWidth="1"/>
    <col min="2308" max="2308" width="13" bestFit="1" customWidth="1"/>
    <col min="2309" max="2312" width="9.08984375"/>
    <col min="2313" max="2313" width="9.36328125" bestFit="1" customWidth="1"/>
    <col min="2314" max="2561" width="9.08984375"/>
    <col min="2562" max="2562" width="15.6328125" bestFit="1" customWidth="1"/>
    <col min="2563" max="2563" width="21.08984375" bestFit="1" customWidth="1"/>
    <col min="2564" max="2564" width="13" bestFit="1" customWidth="1"/>
    <col min="2565" max="2568" width="9.08984375"/>
    <col min="2569" max="2569" width="9.36328125" bestFit="1" customWidth="1"/>
    <col min="2570" max="2817" width="9.08984375"/>
    <col min="2818" max="2818" width="15.6328125" bestFit="1" customWidth="1"/>
    <col min="2819" max="2819" width="21.08984375" bestFit="1" customWidth="1"/>
    <col min="2820" max="2820" width="13" bestFit="1" customWidth="1"/>
    <col min="2821" max="2824" width="9.08984375"/>
    <col min="2825" max="2825" width="9.36328125" bestFit="1" customWidth="1"/>
    <col min="2826" max="3073" width="9.08984375"/>
    <col min="3074" max="3074" width="15.6328125" bestFit="1" customWidth="1"/>
    <col min="3075" max="3075" width="21.08984375" bestFit="1" customWidth="1"/>
    <col min="3076" max="3076" width="13" bestFit="1" customWidth="1"/>
    <col min="3077" max="3080" width="9.08984375"/>
    <col min="3081" max="3081" width="9.36328125" bestFit="1" customWidth="1"/>
    <col min="3082" max="3329" width="9.08984375"/>
    <col min="3330" max="3330" width="15.6328125" bestFit="1" customWidth="1"/>
    <col min="3331" max="3331" width="21.08984375" bestFit="1" customWidth="1"/>
    <col min="3332" max="3332" width="13" bestFit="1" customWidth="1"/>
    <col min="3333" max="3336" width="9.08984375"/>
    <col min="3337" max="3337" width="9.36328125" bestFit="1" customWidth="1"/>
    <col min="3338" max="3585" width="9.08984375"/>
    <col min="3586" max="3586" width="15.6328125" bestFit="1" customWidth="1"/>
    <col min="3587" max="3587" width="21.08984375" bestFit="1" customWidth="1"/>
    <col min="3588" max="3588" width="13" bestFit="1" customWidth="1"/>
    <col min="3589" max="3592" width="9.08984375"/>
    <col min="3593" max="3593" width="9.36328125" bestFit="1" customWidth="1"/>
    <col min="3594" max="3841" width="9.08984375"/>
    <col min="3842" max="3842" width="15.6328125" bestFit="1" customWidth="1"/>
    <col min="3843" max="3843" width="21.08984375" bestFit="1" customWidth="1"/>
    <col min="3844" max="3844" width="13" bestFit="1" customWidth="1"/>
    <col min="3845" max="3848" width="9.08984375"/>
    <col min="3849" max="3849" width="9.36328125" bestFit="1" customWidth="1"/>
    <col min="3850" max="4097" width="9.08984375"/>
    <col min="4098" max="4098" width="15.6328125" bestFit="1" customWidth="1"/>
    <col min="4099" max="4099" width="21.08984375" bestFit="1" customWidth="1"/>
    <col min="4100" max="4100" width="13" bestFit="1" customWidth="1"/>
    <col min="4101" max="4104" width="9.08984375"/>
    <col min="4105" max="4105" width="9.36328125" bestFit="1" customWidth="1"/>
    <col min="4106" max="4353" width="9.08984375"/>
    <col min="4354" max="4354" width="15.6328125" bestFit="1" customWidth="1"/>
    <col min="4355" max="4355" width="21.08984375" bestFit="1" customWidth="1"/>
    <col min="4356" max="4356" width="13" bestFit="1" customWidth="1"/>
    <col min="4357" max="4360" width="9.08984375"/>
    <col min="4361" max="4361" width="9.36328125" bestFit="1" customWidth="1"/>
    <col min="4362" max="4609" width="9.08984375"/>
    <col min="4610" max="4610" width="15.6328125" bestFit="1" customWidth="1"/>
    <col min="4611" max="4611" width="21.08984375" bestFit="1" customWidth="1"/>
    <col min="4612" max="4612" width="13" bestFit="1" customWidth="1"/>
    <col min="4613" max="4616" width="9.08984375"/>
    <col min="4617" max="4617" width="9.36328125" bestFit="1" customWidth="1"/>
    <col min="4618" max="4865" width="9.08984375"/>
    <col min="4866" max="4866" width="15.6328125" bestFit="1" customWidth="1"/>
    <col min="4867" max="4867" width="21.08984375" bestFit="1" customWidth="1"/>
    <col min="4868" max="4868" width="13" bestFit="1" customWidth="1"/>
    <col min="4869" max="4872" width="9.08984375"/>
    <col min="4873" max="4873" width="9.36328125" bestFit="1" customWidth="1"/>
    <col min="4874" max="5121" width="9.08984375"/>
    <col min="5122" max="5122" width="15.6328125" bestFit="1" customWidth="1"/>
    <col min="5123" max="5123" width="21.08984375" bestFit="1" customWidth="1"/>
    <col min="5124" max="5124" width="13" bestFit="1" customWidth="1"/>
    <col min="5125" max="5128" width="9.08984375"/>
    <col min="5129" max="5129" width="9.36328125" bestFit="1" customWidth="1"/>
    <col min="5130" max="5377" width="9.08984375"/>
    <col min="5378" max="5378" width="15.6328125" bestFit="1" customWidth="1"/>
    <col min="5379" max="5379" width="21.08984375" bestFit="1" customWidth="1"/>
    <col min="5380" max="5380" width="13" bestFit="1" customWidth="1"/>
    <col min="5381" max="5384" width="9.08984375"/>
    <col min="5385" max="5385" width="9.36328125" bestFit="1" customWidth="1"/>
    <col min="5386" max="5633" width="9.08984375"/>
    <col min="5634" max="5634" width="15.6328125" bestFit="1" customWidth="1"/>
    <col min="5635" max="5635" width="21.08984375" bestFit="1" customWidth="1"/>
    <col min="5636" max="5636" width="13" bestFit="1" customWidth="1"/>
    <col min="5637" max="5640" width="9.08984375"/>
    <col min="5641" max="5641" width="9.36328125" bestFit="1" customWidth="1"/>
    <col min="5642" max="5889" width="9.08984375"/>
    <col min="5890" max="5890" width="15.6328125" bestFit="1" customWidth="1"/>
    <col min="5891" max="5891" width="21.08984375" bestFit="1" customWidth="1"/>
    <col min="5892" max="5892" width="13" bestFit="1" customWidth="1"/>
    <col min="5893" max="5896" width="9.08984375"/>
    <col min="5897" max="5897" width="9.36328125" bestFit="1" customWidth="1"/>
    <col min="5898" max="6145" width="9.08984375"/>
    <col min="6146" max="6146" width="15.6328125" bestFit="1" customWidth="1"/>
    <col min="6147" max="6147" width="21.08984375" bestFit="1" customWidth="1"/>
    <col min="6148" max="6148" width="13" bestFit="1" customWidth="1"/>
    <col min="6149" max="6152" width="9.08984375"/>
    <col min="6153" max="6153" width="9.36328125" bestFit="1" customWidth="1"/>
    <col min="6154" max="6401" width="9.08984375"/>
    <col min="6402" max="6402" width="15.6328125" bestFit="1" customWidth="1"/>
    <col min="6403" max="6403" width="21.08984375" bestFit="1" customWidth="1"/>
    <col min="6404" max="6404" width="13" bestFit="1" customWidth="1"/>
    <col min="6405" max="6408" width="9.08984375"/>
    <col min="6409" max="6409" width="9.36328125" bestFit="1" customWidth="1"/>
    <col min="6410" max="6657" width="9.08984375"/>
    <col min="6658" max="6658" width="15.6328125" bestFit="1" customWidth="1"/>
    <col min="6659" max="6659" width="21.08984375" bestFit="1" customWidth="1"/>
    <col min="6660" max="6660" width="13" bestFit="1" customWidth="1"/>
    <col min="6661" max="6664" width="9.08984375"/>
    <col min="6665" max="6665" width="9.36328125" bestFit="1" customWidth="1"/>
    <col min="6666" max="6913" width="9.08984375"/>
    <col min="6914" max="6914" width="15.6328125" bestFit="1" customWidth="1"/>
    <col min="6915" max="6915" width="21.08984375" bestFit="1" customWidth="1"/>
    <col min="6916" max="6916" width="13" bestFit="1" customWidth="1"/>
    <col min="6917" max="6920" width="9.08984375"/>
    <col min="6921" max="6921" width="9.36328125" bestFit="1" customWidth="1"/>
    <col min="6922" max="7169" width="9.08984375"/>
    <col min="7170" max="7170" width="15.6328125" bestFit="1" customWidth="1"/>
    <col min="7171" max="7171" width="21.08984375" bestFit="1" customWidth="1"/>
    <col min="7172" max="7172" width="13" bestFit="1" customWidth="1"/>
    <col min="7173" max="7176" width="9.08984375"/>
    <col min="7177" max="7177" width="9.36328125" bestFit="1" customWidth="1"/>
    <col min="7178" max="7425" width="9.08984375"/>
    <col min="7426" max="7426" width="15.6328125" bestFit="1" customWidth="1"/>
    <col min="7427" max="7427" width="21.08984375" bestFit="1" customWidth="1"/>
    <col min="7428" max="7428" width="13" bestFit="1" customWidth="1"/>
    <col min="7429" max="7432" width="9.08984375"/>
    <col min="7433" max="7433" width="9.36328125" bestFit="1" customWidth="1"/>
    <col min="7434" max="7681" width="9.08984375"/>
    <col min="7682" max="7682" width="15.6328125" bestFit="1" customWidth="1"/>
    <col min="7683" max="7683" width="21.08984375" bestFit="1" customWidth="1"/>
    <col min="7684" max="7684" width="13" bestFit="1" customWidth="1"/>
    <col min="7685" max="7688" width="9.08984375"/>
    <col min="7689" max="7689" width="9.36328125" bestFit="1" customWidth="1"/>
    <col min="7690" max="7937" width="9.08984375"/>
    <col min="7938" max="7938" width="15.6328125" bestFit="1" customWidth="1"/>
    <col min="7939" max="7939" width="21.08984375" bestFit="1" customWidth="1"/>
    <col min="7940" max="7940" width="13" bestFit="1" customWidth="1"/>
    <col min="7941" max="7944" width="9.08984375"/>
    <col min="7945" max="7945" width="9.36328125" bestFit="1" customWidth="1"/>
    <col min="7946" max="8193" width="9.08984375"/>
    <col min="8194" max="8194" width="15.6328125" bestFit="1" customWidth="1"/>
    <col min="8195" max="8195" width="21.08984375" bestFit="1" customWidth="1"/>
    <col min="8196" max="8196" width="13" bestFit="1" customWidth="1"/>
    <col min="8197" max="8200" width="9.08984375"/>
    <col min="8201" max="8201" width="9.36328125" bestFit="1" customWidth="1"/>
    <col min="8202" max="8449" width="9.08984375"/>
    <col min="8450" max="8450" width="15.6328125" bestFit="1" customWidth="1"/>
    <col min="8451" max="8451" width="21.08984375" bestFit="1" customWidth="1"/>
    <col min="8452" max="8452" width="13" bestFit="1" customWidth="1"/>
    <col min="8453" max="8456" width="9.08984375"/>
    <col min="8457" max="8457" width="9.36328125" bestFit="1" customWidth="1"/>
    <col min="8458" max="8705" width="9.08984375"/>
    <col min="8706" max="8706" width="15.6328125" bestFit="1" customWidth="1"/>
    <col min="8707" max="8707" width="21.08984375" bestFit="1" customWidth="1"/>
    <col min="8708" max="8708" width="13" bestFit="1" customWidth="1"/>
    <col min="8709" max="8712" width="9.08984375"/>
    <col min="8713" max="8713" width="9.36328125" bestFit="1" customWidth="1"/>
    <col min="8714" max="8961" width="9.08984375"/>
    <col min="8962" max="8962" width="15.6328125" bestFit="1" customWidth="1"/>
    <col min="8963" max="8963" width="21.08984375" bestFit="1" customWidth="1"/>
    <col min="8964" max="8964" width="13" bestFit="1" customWidth="1"/>
    <col min="8965" max="8968" width="9.08984375"/>
    <col min="8969" max="8969" width="9.36328125" bestFit="1" customWidth="1"/>
    <col min="8970" max="9217" width="9.08984375"/>
    <col min="9218" max="9218" width="15.6328125" bestFit="1" customWidth="1"/>
    <col min="9219" max="9219" width="21.08984375" bestFit="1" customWidth="1"/>
    <col min="9220" max="9220" width="13" bestFit="1" customWidth="1"/>
    <col min="9221" max="9224" width="9.08984375"/>
    <col min="9225" max="9225" width="9.36328125" bestFit="1" customWidth="1"/>
    <col min="9226" max="9473" width="9.08984375"/>
    <col min="9474" max="9474" width="15.6328125" bestFit="1" customWidth="1"/>
    <col min="9475" max="9475" width="21.08984375" bestFit="1" customWidth="1"/>
    <col min="9476" max="9476" width="13" bestFit="1" customWidth="1"/>
    <col min="9477" max="9480" width="9.08984375"/>
    <col min="9481" max="9481" width="9.36328125" bestFit="1" customWidth="1"/>
    <col min="9482" max="9729" width="9.08984375"/>
    <col min="9730" max="9730" width="15.6328125" bestFit="1" customWidth="1"/>
    <col min="9731" max="9731" width="21.08984375" bestFit="1" customWidth="1"/>
    <col min="9732" max="9732" width="13" bestFit="1" customWidth="1"/>
    <col min="9733" max="9736" width="9.08984375"/>
    <col min="9737" max="9737" width="9.36328125" bestFit="1" customWidth="1"/>
    <col min="9738" max="9985" width="9.08984375"/>
    <col min="9986" max="9986" width="15.6328125" bestFit="1" customWidth="1"/>
    <col min="9987" max="9987" width="21.08984375" bestFit="1" customWidth="1"/>
    <col min="9988" max="9988" width="13" bestFit="1" customWidth="1"/>
    <col min="9989" max="9992" width="9.08984375"/>
    <col min="9993" max="9993" width="9.36328125" bestFit="1" customWidth="1"/>
    <col min="9994" max="10241" width="9.08984375"/>
    <col min="10242" max="10242" width="15.6328125" bestFit="1" customWidth="1"/>
    <col min="10243" max="10243" width="21.08984375" bestFit="1" customWidth="1"/>
    <col min="10244" max="10244" width="13" bestFit="1" customWidth="1"/>
    <col min="10245" max="10248" width="9.08984375"/>
    <col min="10249" max="10249" width="9.36328125" bestFit="1" customWidth="1"/>
    <col min="10250" max="10497" width="9.08984375"/>
    <col min="10498" max="10498" width="15.6328125" bestFit="1" customWidth="1"/>
    <col min="10499" max="10499" width="21.08984375" bestFit="1" customWidth="1"/>
    <col min="10500" max="10500" width="13" bestFit="1" customWidth="1"/>
    <col min="10501" max="10504" width="9.08984375"/>
    <col min="10505" max="10505" width="9.36328125" bestFit="1" customWidth="1"/>
    <col min="10506" max="10753" width="9.08984375"/>
    <col min="10754" max="10754" width="15.6328125" bestFit="1" customWidth="1"/>
    <col min="10755" max="10755" width="21.08984375" bestFit="1" customWidth="1"/>
    <col min="10756" max="10756" width="13" bestFit="1" customWidth="1"/>
    <col min="10757" max="10760" width="9.08984375"/>
    <col min="10761" max="10761" width="9.36328125" bestFit="1" customWidth="1"/>
    <col min="10762" max="11009" width="9.08984375"/>
    <col min="11010" max="11010" width="15.6328125" bestFit="1" customWidth="1"/>
    <col min="11011" max="11011" width="21.08984375" bestFit="1" customWidth="1"/>
    <col min="11012" max="11012" width="13" bestFit="1" customWidth="1"/>
    <col min="11013" max="11016" width="9.08984375"/>
    <col min="11017" max="11017" width="9.36328125" bestFit="1" customWidth="1"/>
    <col min="11018" max="11265" width="9.08984375"/>
    <col min="11266" max="11266" width="15.6328125" bestFit="1" customWidth="1"/>
    <col min="11267" max="11267" width="21.08984375" bestFit="1" customWidth="1"/>
    <col min="11268" max="11268" width="13" bestFit="1" customWidth="1"/>
    <col min="11269" max="11272" width="9.08984375"/>
    <col min="11273" max="11273" width="9.36328125" bestFit="1" customWidth="1"/>
    <col min="11274" max="11521" width="9.08984375"/>
    <col min="11522" max="11522" width="15.6328125" bestFit="1" customWidth="1"/>
    <col min="11523" max="11523" width="21.08984375" bestFit="1" customWidth="1"/>
    <col min="11524" max="11524" width="13" bestFit="1" customWidth="1"/>
    <col min="11525" max="11528" width="9.08984375"/>
    <col min="11529" max="11529" width="9.36328125" bestFit="1" customWidth="1"/>
    <col min="11530" max="11777" width="9.08984375"/>
    <col min="11778" max="11778" width="15.6328125" bestFit="1" customWidth="1"/>
    <col min="11779" max="11779" width="21.08984375" bestFit="1" customWidth="1"/>
    <col min="11780" max="11780" width="13" bestFit="1" customWidth="1"/>
    <col min="11781" max="11784" width="9.08984375"/>
    <col min="11785" max="11785" width="9.36328125" bestFit="1" customWidth="1"/>
    <col min="11786" max="12033" width="9.08984375"/>
    <col min="12034" max="12034" width="15.6328125" bestFit="1" customWidth="1"/>
    <col min="12035" max="12035" width="21.08984375" bestFit="1" customWidth="1"/>
    <col min="12036" max="12036" width="13" bestFit="1" customWidth="1"/>
    <col min="12037" max="12040" width="9.08984375"/>
    <col min="12041" max="12041" width="9.36328125" bestFit="1" customWidth="1"/>
    <col min="12042" max="12289" width="9.08984375"/>
    <col min="12290" max="12290" width="15.6328125" bestFit="1" customWidth="1"/>
    <col min="12291" max="12291" width="21.08984375" bestFit="1" customWidth="1"/>
    <col min="12292" max="12292" width="13" bestFit="1" customWidth="1"/>
    <col min="12293" max="12296" width="9.08984375"/>
    <col min="12297" max="12297" width="9.36328125" bestFit="1" customWidth="1"/>
    <col min="12298" max="12545" width="9.08984375"/>
    <col min="12546" max="12546" width="15.6328125" bestFit="1" customWidth="1"/>
    <col min="12547" max="12547" width="21.08984375" bestFit="1" customWidth="1"/>
    <col min="12548" max="12548" width="13" bestFit="1" customWidth="1"/>
    <col min="12549" max="12552" width="9.08984375"/>
    <col min="12553" max="12553" width="9.36328125" bestFit="1" customWidth="1"/>
    <col min="12554" max="12801" width="9.08984375"/>
    <col min="12802" max="12802" width="15.6328125" bestFit="1" customWidth="1"/>
    <col min="12803" max="12803" width="21.08984375" bestFit="1" customWidth="1"/>
    <col min="12804" max="12804" width="13" bestFit="1" customWidth="1"/>
    <col min="12805" max="12808" width="9.08984375"/>
    <col min="12809" max="12809" width="9.36328125" bestFit="1" customWidth="1"/>
    <col min="12810" max="13057" width="9.08984375"/>
    <col min="13058" max="13058" width="15.6328125" bestFit="1" customWidth="1"/>
    <col min="13059" max="13059" width="21.08984375" bestFit="1" customWidth="1"/>
    <col min="13060" max="13060" width="13" bestFit="1" customWidth="1"/>
    <col min="13061" max="13064" width="9.08984375"/>
    <col min="13065" max="13065" width="9.36328125" bestFit="1" customWidth="1"/>
    <col min="13066" max="13313" width="9.08984375"/>
    <col min="13314" max="13314" width="15.6328125" bestFit="1" customWidth="1"/>
    <col min="13315" max="13315" width="21.08984375" bestFit="1" customWidth="1"/>
    <col min="13316" max="13316" width="13" bestFit="1" customWidth="1"/>
    <col min="13317" max="13320" width="9.08984375"/>
    <col min="13321" max="13321" width="9.36328125" bestFit="1" customWidth="1"/>
    <col min="13322" max="13569" width="9.08984375"/>
    <col min="13570" max="13570" width="15.6328125" bestFit="1" customWidth="1"/>
    <col min="13571" max="13571" width="21.08984375" bestFit="1" customWidth="1"/>
    <col min="13572" max="13572" width="13" bestFit="1" customWidth="1"/>
    <col min="13573" max="13576" width="9.08984375"/>
    <col min="13577" max="13577" width="9.36328125" bestFit="1" customWidth="1"/>
    <col min="13578" max="13825" width="9.08984375"/>
    <col min="13826" max="13826" width="15.6328125" bestFit="1" customWidth="1"/>
    <col min="13827" max="13827" width="21.08984375" bestFit="1" customWidth="1"/>
    <col min="13828" max="13828" width="13" bestFit="1" customWidth="1"/>
    <col min="13829" max="13832" width="9.08984375"/>
    <col min="13833" max="13833" width="9.36328125" bestFit="1" customWidth="1"/>
    <col min="13834" max="14081" width="9.08984375"/>
    <col min="14082" max="14082" width="15.6328125" bestFit="1" customWidth="1"/>
    <col min="14083" max="14083" width="21.08984375" bestFit="1" customWidth="1"/>
    <col min="14084" max="14084" width="13" bestFit="1" customWidth="1"/>
    <col min="14085" max="14088" width="9.08984375"/>
    <col min="14089" max="14089" width="9.36328125" bestFit="1" customWidth="1"/>
    <col min="14090" max="14337" width="9.08984375"/>
    <col min="14338" max="14338" width="15.6328125" bestFit="1" customWidth="1"/>
    <col min="14339" max="14339" width="21.08984375" bestFit="1" customWidth="1"/>
    <col min="14340" max="14340" width="13" bestFit="1" customWidth="1"/>
    <col min="14341" max="14344" width="9.08984375"/>
    <col min="14345" max="14345" width="9.36328125" bestFit="1" customWidth="1"/>
    <col min="14346" max="14593" width="9.08984375"/>
    <col min="14594" max="14594" width="15.6328125" bestFit="1" customWidth="1"/>
    <col min="14595" max="14595" width="21.08984375" bestFit="1" customWidth="1"/>
    <col min="14596" max="14596" width="13" bestFit="1" customWidth="1"/>
    <col min="14597" max="14600" width="9.08984375"/>
    <col min="14601" max="14601" width="9.36328125" bestFit="1" customWidth="1"/>
    <col min="14602" max="14849" width="9.08984375"/>
    <col min="14850" max="14850" width="15.6328125" bestFit="1" customWidth="1"/>
    <col min="14851" max="14851" width="21.08984375" bestFit="1" customWidth="1"/>
    <col min="14852" max="14852" width="13" bestFit="1" customWidth="1"/>
    <col min="14853" max="14856" width="9.08984375"/>
    <col min="14857" max="14857" width="9.36328125" bestFit="1" customWidth="1"/>
    <col min="14858" max="15105" width="9.08984375"/>
    <col min="15106" max="15106" width="15.6328125" bestFit="1" customWidth="1"/>
    <col min="15107" max="15107" width="21.08984375" bestFit="1" customWidth="1"/>
    <col min="15108" max="15108" width="13" bestFit="1" customWidth="1"/>
    <col min="15109" max="15112" width="9.08984375"/>
    <col min="15113" max="15113" width="9.36328125" bestFit="1" customWidth="1"/>
    <col min="15114" max="15361" width="9.08984375"/>
    <col min="15362" max="15362" width="15.6328125" bestFit="1" customWidth="1"/>
    <col min="15363" max="15363" width="21.08984375" bestFit="1" customWidth="1"/>
    <col min="15364" max="15364" width="13" bestFit="1" customWidth="1"/>
    <col min="15365" max="15368" width="9.08984375"/>
    <col min="15369" max="15369" width="9.36328125" bestFit="1" customWidth="1"/>
    <col min="15370" max="15617" width="9.08984375"/>
    <col min="15618" max="15618" width="15.6328125" bestFit="1" customWidth="1"/>
    <col min="15619" max="15619" width="21.08984375" bestFit="1" customWidth="1"/>
    <col min="15620" max="15620" width="13" bestFit="1" customWidth="1"/>
    <col min="15621" max="15624" width="9.08984375"/>
    <col min="15625" max="15625" width="9.36328125" bestFit="1" customWidth="1"/>
    <col min="15626" max="15873" width="9.08984375"/>
    <col min="15874" max="15874" width="15.6328125" bestFit="1" customWidth="1"/>
    <col min="15875" max="15875" width="21.08984375" bestFit="1" customWidth="1"/>
    <col min="15876" max="15876" width="13" bestFit="1" customWidth="1"/>
    <col min="15877" max="15880" width="9.08984375"/>
    <col min="15881" max="15881" width="9.36328125" bestFit="1" customWidth="1"/>
    <col min="15882" max="16129" width="9.08984375"/>
    <col min="16130" max="16130" width="15.6328125" bestFit="1" customWidth="1"/>
    <col min="16131" max="16131" width="21.08984375" bestFit="1" customWidth="1"/>
    <col min="16132" max="16132" width="13" bestFit="1" customWidth="1"/>
    <col min="16133" max="16136" width="9.08984375"/>
    <col min="16137" max="16137" width="9.36328125" bestFit="1" customWidth="1"/>
    <col min="16138" max="16384" width="9.08984375"/>
  </cols>
  <sheetData>
    <row r="1" spans="1:23" x14ac:dyDescent="0.2">
      <c r="A1" s="26" t="s">
        <v>65</v>
      </c>
      <c r="B1" s="51"/>
    </row>
    <row r="2" spans="1:23" x14ac:dyDescent="0.2">
      <c r="A2" s="26" t="s">
        <v>4</v>
      </c>
      <c r="B2" s="85"/>
      <c r="C2" s="86"/>
      <c r="D2" s="86"/>
      <c r="E2" s="86"/>
      <c r="F2" s="86"/>
      <c r="G2" s="86"/>
      <c r="H2" s="87"/>
      <c r="N2" s="64" t="str">
        <f>U2&amp;V2&amp;W2</f>
        <v>第回中国高等学校バレーボール選手権大会山口県予選会</v>
      </c>
      <c r="U2" s="50" t="s">
        <v>66</v>
      </c>
      <c r="V2" t="str">
        <f>IF($B$1="","",$B$1-1948)</f>
        <v/>
      </c>
      <c r="W2" s="64" t="s">
        <v>67</v>
      </c>
    </row>
    <row r="3" spans="1:23" x14ac:dyDescent="0.2">
      <c r="A3" s="26" t="s">
        <v>3</v>
      </c>
      <c r="B3" s="85"/>
      <c r="C3" s="86"/>
      <c r="D3" s="86"/>
      <c r="E3" s="86"/>
      <c r="F3" s="86"/>
      <c r="G3" s="86"/>
      <c r="H3" s="87"/>
      <c r="N3" s="64" t="str">
        <f t="shared" ref="N3:N6" si="0">U3&amp;V3&amp;W3</f>
        <v>第山口県高等学校総合体育大会（バレーボール競技）</v>
      </c>
      <c r="U3" s="50" t="s">
        <v>66</v>
      </c>
      <c r="V3" t="str">
        <f>IF($B$1="","",$B$1-1949)</f>
        <v/>
      </c>
      <c r="W3" s="64" t="s">
        <v>68</v>
      </c>
    </row>
    <row r="4" spans="1:23" x14ac:dyDescent="0.2">
      <c r="A4" s="26" t="s">
        <v>12</v>
      </c>
      <c r="B4" s="49"/>
      <c r="K4" s="64" t="s">
        <v>12</v>
      </c>
      <c r="L4" s="64" t="s">
        <v>13</v>
      </c>
      <c r="M4" s="64" t="s">
        <v>19</v>
      </c>
      <c r="N4" s="64" t="str">
        <f t="shared" si="0"/>
        <v>春の高校バレー第全日本バレーボール高等学校選手権大会山口県代表決定戦</v>
      </c>
      <c r="U4" s="50" t="s">
        <v>69</v>
      </c>
      <c r="V4" t="str">
        <f>IF($B$1="","",$B$1-1947)</f>
        <v/>
      </c>
      <c r="W4" s="64" t="s">
        <v>70</v>
      </c>
    </row>
    <row r="5" spans="1:23" x14ac:dyDescent="0.2">
      <c r="A5" s="26" t="s">
        <v>6</v>
      </c>
      <c r="B5" s="51"/>
      <c r="N5" s="64" t="str">
        <f t="shared" si="0"/>
        <v>第中国高等学校バレーボール新人大会山口県予選会</v>
      </c>
      <c r="U5" s="50" t="s">
        <v>66</v>
      </c>
      <c r="V5" t="str">
        <f>IF($B$1="","",$B$1-1991)</f>
        <v/>
      </c>
      <c r="W5" s="64" t="s">
        <v>71</v>
      </c>
    </row>
    <row r="6" spans="1:23" x14ac:dyDescent="0.2">
      <c r="A6" s="26" t="s">
        <v>7</v>
      </c>
      <c r="B6" s="52"/>
      <c r="C6" s="88"/>
      <c r="D6" s="88"/>
      <c r="E6" s="88"/>
      <c r="N6" s="64" t="str">
        <f t="shared" si="0"/>
        <v>第回中国高等学校バレーボール選手権大会山口県予選会</v>
      </c>
      <c r="U6" s="50" t="s">
        <v>66</v>
      </c>
      <c r="V6" t="str">
        <f>IF($B$1="","",$B$1-1947)</f>
        <v/>
      </c>
      <c r="W6" s="64" t="s">
        <v>67</v>
      </c>
    </row>
    <row r="7" spans="1:23" x14ac:dyDescent="0.2">
      <c r="A7" s="54" t="s">
        <v>8</v>
      </c>
      <c r="B7" s="52"/>
      <c r="C7" s="88"/>
      <c r="D7" s="88"/>
      <c r="E7" s="88"/>
    </row>
    <row r="8" spans="1:23" x14ac:dyDescent="0.2">
      <c r="A8" s="26" t="s">
        <v>9</v>
      </c>
      <c r="B8" s="52"/>
      <c r="C8" s="53"/>
      <c r="D8" s="53"/>
      <c r="E8" s="53"/>
    </row>
    <row r="9" spans="1:23" x14ac:dyDescent="0.2">
      <c r="B9" s="55"/>
      <c r="C9" s="1" t="s">
        <v>62</v>
      </c>
      <c r="D9" s="1"/>
      <c r="E9" s="56"/>
    </row>
    <row r="10" spans="1:23" x14ac:dyDescent="0.2">
      <c r="A10" s="26" t="s">
        <v>20</v>
      </c>
      <c r="B10" s="27" t="s">
        <v>21</v>
      </c>
      <c r="C10" s="38" t="s">
        <v>50</v>
      </c>
      <c r="D10" s="38" t="s">
        <v>51</v>
      </c>
      <c r="E10" s="38" t="s">
        <v>52</v>
      </c>
      <c r="F10" s="38" t="s">
        <v>53</v>
      </c>
      <c r="G10" s="38" t="s">
        <v>22</v>
      </c>
    </row>
    <row r="11" spans="1:23" x14ac:dyDescent="0.2">
      <c r="A11" s="26"/>
      <c r="B11" s="51" t="str">
        <f>IF($A11="","",VLOOKUP($A11,'１．CSV貼付、背番号入力シート'!$A$2:$H$101,8,0))</f>
        <v/>
      </c>
      <c r="C11" s="72"/>
      <c r="D11" s="72" t="str">
        <f>IF($A11="","",VLOOKUP($A11,'１．CSV貼付、背番号入力シート'!$A$2:$H$101,7,0))</f>
        <v/>
      </c>
      <c r="E11" s="71" t="str">
        <f>IF($A11="","",VLOOKUP($A11,'１．CSV貼付、背番号入力シート'!$A$2:$H$101,6,0))</f>
        <v/>
      </c>
      <c r="F11" s="72" t="str">
        <f>IF($A11="","",VLOOKUP($A11,'１．CSV貼付、背番号入力シート'!$A$2:$H$101,3,0))</f>
        <v/>
      </c>
      <c r="G11" s="58" t="s">
        <v>81</v>
      </c>
      <c r="J11" s="64" t="e">
        <f>IF(G11="",A11,VLOOKUP(A11,$L$11:$M$25,2,0))</f>
        <v>#N/A</v>
      </c>
      <c r="L11" s="64">
        <v>1</v>
      </c>
      <c r="M11" s="64" t="s">
        <v>11</v>
      </c>
    </row>
    <row r="12" spans="1:23" x14ac:dyDescent="0.2">
      <c r="A12" s="26"/>
      <c r="B12" s="51" t="str">
        <f>IF($A12="","",VLOOKUP($A12,'１．CSV貼付、背番号入力シート'!$A$2:$H$101,8,0))</f>
        <v/>
      </c>
      <c r="C12" s="73"/>
      <c r="D12" s="72" t="str">
        <f>IF($A12="","",VLOOKUP($A12,'１．CSV貼付、背番号入力シート'!$A$2:$H$101,7,0))</f>
        <v/>
      </c>
      <c r="E12" s="71" t="str">
        <f>IF($A12="","",VLOOKUP($A12,'１．CSV貼付、背番号入力シート'!$A$2:$H$101,6,0))</f>
        <v/>
      </c>
      <c r="F12" s="72" t="str">
        <f>IF($A12="","",VLOOKUP($A12,'１．CSV貼付、背番号入力シート'!$A$2:$H$101,3,0))</f>
        <v/>
      </c>
      <c r="G12" s="58"/>
      <c r="J12" s="64">
        <f t="shared" ref="J12:J25" si="1">IF(G12="",A12,VLOOKUP(A12,$L$11:$M$25,2,0))</f>
        <v>0</v>
      </c>
      <c r="L12" s="64">
        <v>2</v>
      </c>
      <c r="M12" s="64" t="s">
        <v>23</v>
      </c>
    </row>
    <row r="13" spans="1:23" x14ac:dyDescent="0.2">
      <c r="A13" s="26"/>
      <c r="B13" s="51" t="str">
        <f>IF($A13="","",VLOOKUP($A13,'１．CSV貼付、背番号入力シート'!$A$2:$H$101,8,0))</f>
        <v/>
      </c>
      <c r="C13" s="73"/>
      <c r="D13" s="72" t="str">
        <f>IF($A13="","",VLOOKUP($A13,'１．CSV貼付、背番号入力シート'!$A$2:$H$101,7,0))</f>
        <v/>
      </c>
      <c r="E13" s="71" t="str">
        <f>IF($A13="","",VLOOKUP($A13,'１．CSV貼付、背番号入力シート'!$A$2:$H$101,6,0))</f>
        <v/>
      </c>
      <c r="F13" s="72" t="str">
        <f>IF($A13="","",VLOOKUP($A13,'１．CSV貼付、背番号入力シート'!$A$2:$H$101,3,0))</f>
        <v/>
      </c>
      <c r="G13" s="58"/>
      <c r="J13" s="64">
        <f t="shared" si="1"/>
        <v>0</v>
      </c>
      <c r="L13" s="64">
        <v>3</v>
      </c>
      <c r="M13" s="64" t="s">
        <v>24</v>
      </c>
    </row>
    <row r="14" spans="1:23" x14ac:dyDescent="0.2">
      <c r="A14" s="26"/>
      <c r="B14" s="51" t="str">
        <f>IF($A14="","",VLOOKUP($A14,'１．CSV貼付、背番号入力シート'!$A$2:$H$101,8,0))</f>
        <v/>
      </c>
      <c r="C14" s="73"/>
      <c r="D14" s="72" t="str">
        <f>IF($A14="","",VLOOKUP($A14,'１．CSV貼付、背番号入力シート'!$A$2:$H$101,7,0))</f>
        <v/>
      </c>
      <c r="E14" s="71" t="str">
        <f>IF($A14="","",VLOOKUP($A14,'１．CSV貼付、背番号入力シート'!$A$2:$H$101,6,0))</f>
        <v/>
      </c>
      <c r="F14" s="72" t="str">
        <f>IF($A14="","",VLOOKUP($A14,'１．CSV貼付、背番号入力シート'!$A$2:$H$101,3,0))</f>
        <v/>
      </c>
      <c r="G14" s="58"/>
      <c r="J14" s="64">
        <f t="shared" si="1"/>
        <v>0</v>
      </c>
      <c r="L14" s="64">
        <v>4</v>
      </c>
      <c r="M14" s="64" t="s">
        <v>25</v>
      </c>
    </row>
    <row r="15" spans="1:23" x14ac:dyDescent="0.2">
      <c r="A15" s="26"/>
      <c r="B15" s="51" t="str">
        <f>IF($A15="","",VLOOKUP($A15,'１．CSV貼付、背番号入力シート'!$A$2:$H$101,8,0))</f>
        <v/>
      </c>
      <c r="C15" s="73"/>
      <c r="D15" s="72" t="str">
        <f>IF($A15="","",VLOOKUP($A15,'１．CSV貼付、背番号入力シート'!$A$2:$H$101,7,0))</f>
        <v/>
      </c>
      <c r="E15" s="71" t="str">
        <f>IF($A15="","",VLOOKUP($A15,'１．CSV貼付、背番号入力シート'!$A$2:$H$101,6,0))</f>
        <v/>
      </c>
      <c r="F15" s="72" t="str">
        <f>IF($A15="","",VLOOKUP($A15,'１．CSV貼付、背番号入力シート'!$A$2:$H$101,3,0))</f>
        <v/>
      </c>
      <c r="G15" s="58"/>
      <c r="J15" s="64">
        <f t="shared" si="1"/>
        <v>0</v>
      </c>
      <c r="L15" s="64">
        <v>5</v>
      </c>
      <c r="M15" s="64" t="s">
        <v>26</v>
      </c>
    </row>
    <row r="16" spans="1:23" x14ac:dyDescent="0.2">
      <c r="A16" s="26"/>
      <c r="B16" s="51" t="str">
        <f>IF($A16="","",VLOOKUP($A16,'１．CSV貼付、背番号入力シート'!$A$2:$H$101,8,0))</f>
        <v/>
      </c>
      <c r="C16" s="73"/>
      <c r="D16" s="72" t="str">
        <f>IF($A16="","",VLOOKUP($A16,'１．CSV貼付、背番号入力シート'!$A$2:$H$101,7,0))</f>
        <v/>
      </c>
      <c r="E16" s="71" t="str">
        <f>IF($A16="","",VLOOKUP($A16,'１．CSV貼付、背番号入力シート'!$A$2:$H$101,6,0))</f>
        <v/>
      </c>
      <c r="F16" s="72" t="str">
        <f>IF($A16="","",VLOOKUP($A16,'１．CSV貼付、背番号入力シート'!$A$2:$H$101,3,0))</f>
        <v/>
      </c>
      <c r="G16" s="58"/>
      <c r="J16" s="64">
        <f t="shared" si="1"/>
        <v>0</v>
      </c>
      <c r="L16" s="64">
        <v>6</v>
      </c>
      <c r="M16" s="64" t="s">
        <v>27</v>
      </c>
    </row>
    <row r="17" spans="1:13" x14ac:dyDescent="0.2">
      <c r="A17" s="26"/>
      <c r="B17" s="51" t="str">
        <f>IF($A17="","",VLOOKUP($A17,'１．CSV貼付、背番号入力シート'!$A$2:$H$101,8,0))</f>
        <v/>
      </c>
      <c r="C17" s="73"/>
      <c r="D17" s="72" t="str">
        <f>IF($A17="","",VLOOKUP($A17,'１．CSV貼付、背番号入力シート'!$A$2:$H$101,7,0))</f>
        <v/>
      </c>
      <c r="E17" s="71" t="str">
        <f>IF($A17="","",VLOOKUP($A17,'１．CSV貼付、背番号入力シート'!$A$2:$H$101,6,0))</f>
        <v/>
      </c>
      <c r="F17" s="72" t="str">
        <f>IF($A17="","",VLOOKUP($A17,'１．CSV貼付、背番号入力シート'!$A$2:$H$101,3,0))</f>
        <v/>
      </c>
      <c r="G17" s="58"/>
      <c r="J17" s="64">
        <f t="shared" si="1"/>
        <v>0</v>
      </c>
      <c r="L17" s="64">
        <v>7</v>
      </c>
      <c r="M17" s="64" t="s">
        <v>28</v>
      </c>
    </row>
    <row r="18" spans="1:13" x14ac:dyDescent="0.2">
      <c r="A18" s="26"/>
      <c r="B18" s="51" t="str">
        <f>IF($A18="","",VLOOKUP($A18,'１．CSV貼付、背番号入力シート'!$A$2:$H$101,8,0))</f>
        <v/>
      </c>
      <c r="C18" s="73"/>
      <c r="D18" s="72" t="str">
        <f>IF($A18="","",VLOOKUP($A18,'１．CSV貼付、背番号入力シート'!$A$2:$H$101,7,0))</f>
        <v/>
      </c>
      <c r="E18" s="71" t="str">
        <f>IF($A18="","",VLOOKUP($A18,'１．CSV貼付、背番号入力シート'!$A$2:$H$101,6,0))</f>
        <v/>
      </c>
      <c r="F18" s="72" t="str">
        <f>IF($A18="","",VLOOKUP($A18,'１．CSV貼付、背番号入力シート'!$A$2:$H$101,3,0))</f>
        <v/>
      </c>
      <c r="G18" s="58"/>
      <c r="J18" s="64">
        <f t="shared" si="1"/>
        <v>0</v>
      </c>
      <c r="L18" s="64">
        <v>8</v>
      </c>
      <c r="M18" s="64" t="s">
        <v>29</v>
      </c>
    </row>
    <row r="19" spans="1:13" x14ac:dyDescent="0.2">
      <c r="A19" s="26"/>
      <c r="B19" s="51" t="str">
        <f>IF($A19="","",VLOOKUP($A19,'１．CSV貼付、背番号入力シート'!$A$2:$H$101,8,0))</f>
        <v/>
      </c>
      <c r="C19" s="73"/>
      <c r="D19" s="72" t="str">
        <f>IF($A19="","",VLOOKUP($A19,'１．CSV貼付、背番号入力シート'!$A$2:$H$101,7,0))</f>
        <v/>
      </c>
      <c r="E19" s="71" t="str">
        <f>IF($A19="","",VLOOKUP($A19,'１．CSV貼付、背番号入力シート'!$A$2:$H$101,6,0))</f>
        <v/>
      </c>
      <c r="F19" s="72" t="str">
        <f>IF($A19="","",VLOOKUP($A19,'１．CSV貼付、背番号入力シート'!$A$2:$H$101,3,0))</f>
        <v/>
      </c>
      <c r="G19" s="58"/>
      <c r="J19" s="64">
        <f t="shared" si="1"/>
        <v>0</v>
      </c>
      <c r="L19" s="64">
        <v>9</v>
      </c>
      <c r="M19" s="64" t="s">
        <v>30</v>
      </c>
    </row>
    <row r="20" spans="1:13" x14ac:dyDescent="0.2">
      <c r="A20" s="26"/>
      <c r="B20" s="51" t="str">
        <f>IF($A20="","",VLOOKUP($A20,'１．CSV貼付、背番号入力シート'!$A$2:$H$101,8,0))</f>
        <v/>
      </c>
      <c r="C20" s="73"/>
      <c r="D20" s="72" t="str">
        <f>IF($A20="","",VLOOKUP($A20,'１．CSV貼付、背番号入力シート'!$A$2:$H$101,7,0))</f>
        <v/>
      </c>
      <c r="E20" s="71" t="str">
        <f>IF($A20="","",VLOOKUP($A20,'１．CSV貼付、背番号入力シート'!$A$2:$H$101,6,0))</f>
        <v/>
      </c>
      <c r="F20" s="72" t="str">
        <f>IF($A20="","",VLOOKUP($A20,'１．CSV貼付、背番号入力シート'!$A$2:$H$101,3,0))</f>
        <v/>
      </c>
      <c r="G20" s="58"/>
      <c r="J20" s="64">
        <f t="shared" si="1"/>
        <v>0</v>
      </c>
      <c r="L20" s="64">
        <v>10</v>
      </c>
      <c r="M20" s="64" t="s">
        <v>31</v>
      </c>
    </row>
    <row r="21" spans="1:13" x14ac:dyDescent="0.2">
      <c r="A21" s="26"/>
      <c r="B21" s="51" t="str">
        <f>IF($A21="","",VLOOKUP($A21,'１．CSV貼付、背番号入力シート'!$A$2:$H$101,8,0))</f>
        <v/>
      </c>
      <c r="C21" s="73"/>
      <c r="D21" s="72" t="str">
        <f>IF($A21="","",VLOOKUP($A21,'１．CSV貼付、背番号入力シート'!$A$2:$H$101,7,0))</f>
        <v/>
      </c>
      <c r="E21" s="71" t="str">
        <f>IF($A21="","",VLOOKUP($A21,'１．CSV貼付、背番号入力シート'!$A$2:$H$101,6,0))</f>
        <v/>
      </c>
      <c r="F21" s="72" t="str">
        <f>IF($A21="","",VLOOKUP($A21,'１．CSV貼付、背番号入力シート'!$A$2:$H$101,3,0))</f>
        <v/>
      </c>
      <c r="G21" s="58"/>
      <c r="J21" s="64">
        <f t="shared" si="1"/>
        <v>0</v>
      </c>
      <c r="L21" s="64">
        <v>11</v>
      </c>
      <c r="M21" s="64" t="s">
        <v>32</v>
      </c>
    </row>
    <row r="22" spans="1:13" x14ac:dyDescent="0.2">
      <c r="A22" s="26"/>
      <c r="B22" s="51" t="str">
        <f>IF($A22="","",VLOOKUP($A22,'１．CSV貼付、背番号入力シート'!$A$2:$H$101,8,0))</f>
        <v/>
      </c>
      <c r="C22" s="73"/>
      <c r="D22" s="72" t="str">
        <f>IF($A22="","",VLOOKUP($A22,'１．CSV貼付、背番号入力シート'!$A$2:$H$101,7,0))</f>
        <v/>
      </c>
      <c r="E22" s="71" t="str">
        <f>IF($A22="","",VLOOKUP($A22,'１．CSV貼付、背番号入力シート'!$A$2:$H$101,6,0))</f>
        <v/>
      </c>
      <c r="F22" s="72" t="str">
        <f>IF($A22="","",VLOOKUP($A22,'１．CSV貼付、背番号入力シート'!$A$2:$H$101,3,0))</f>
        <v/>
      </c>
      <c r="G22" s="58"/>
      <c r="J22" s="64">
        <f t="shared" si="1"/>
        <v>0</v>
      </c>
      <c r="L22" s="64">
        <v>12</v>
      </c>
      <c r="M22" s="64" t="s">
        <v>33</v>
      </c>
    </row>
    <row r="23" spans="1:13" x14ac:dyDescent="0.2">
      <c r="A23" s="26"/>
      <c r="B23" s="51" t="str">
        <f>IF($A23="","",VLOOKUP($A23,'１．CSV貼付、背番号入力シート'!$A$2:$H$101,8,0))</f>
        <v/>
      </c>
      <c r="C23" s="73"/>
      <c r="D23" s="72" t="str">
        <f>IF($A23="","",VLOOKUP($A23,'１．CSV貼付、背番号入力シート'!$A$2:$H$101,7,0))</f>
        <v/>
      </c>
      <c r="E23" s="71" t="str">
        <f>IF($A23="","",VLOOKUP($A23,'１．CSV貼付、背番号入力シート'!$A$2:$H$101,6,0))</f>
        <v/>
      </c>
      <c r="F23" s="72" t="str">
        <f>IF($A23="","",VLOOKUP($A23,'１．CSV貼付、背番号入力シート'!$A$2:$H$101,3,0))</f>
        <v/>
      </c>
      <c r="G23" s="58"/>
      <c r="J23" s="64">
        <f t="shared" si="1"/>
        <v>0</v>
      </c>
      <c r="L23" s="64">
        <v>13</v>
      </c>
      <c r="M23" s="64" t="s">
        <v>34</v>
      </c>
    </row>
    <row r="24" spans="1:13" x14ac:dyDescent="0.2">
      <c r="A24" s="26"/>
      <c r="B24" s="51" t="str">
        <f>IF($A24="","",VLOOKUP($A24,'１．CSV貼付、背番号入力シート'!$A$2:$H$101,8,0))</f>
        <v/>
      </c>
      <c r="C24" s="73"/>
      <c r="D24" s="72" t="str">
        <f>IF($A24="","",VLOOKUP($A24,'１．CSV貼付、背番号入力シート'!$A$2:$H$101,7,0))</f>
        <v/>
      </c>
      <c r="E24" s="71" t="str">
        <f>IF($A24="","",VLOOKUP($A24,'１．CSV貼付、背番号入力シート'!$A$2:$H$101,6,0))</f>
        <v/>
      </c>
      <c r="F24" s="72" t="str">
        <f>IF($A24="","",VLOOKUP($A24,'１．CSV貼付、背番号入力シート'!$A$2:$H$101,3,0))</f>
        <v/>
      </c>
      <c r="G24" s="58"/>
      <c r="J24" s="64">
        <f t="shared" si="1"/>
        <v>0</v>
      </c>
      <c r="L24" s="64">
        <v>14</v>
      </c>
      <c r="M24" s="64" t="s">
        <v>35</v>
      </c>
    </row>
    <row r="25" spans="1:13" x14ac:dyDescent="0.2">
      <c r="A25" s="26"/>
      <c r="B25" s="51" t="str">
        <f>IF($A25="","",VLOOKUP($A25,'１．CSV貼付、背番号入力シート'!$A$2:$H$101,8,0))</f>
        <v/>
      </c>
      <c r="C25" s="73"/>
      <c r="D25" s="72" t="str">
        <f>IF($A25="","",VLOOKUP($A25,'１．CSV貼付、背番号入力シート'!$A$2:$H$101,7,0))</f>
        <v/>
      </c>
      <c r="E25" s="71" t="str">
        <f>IF($A25="","",VLOOKUP($A25,'１．CSV貼付、背番号入力シート'!$A$2:$H$101,6,0))</f>
        <v/>
      </c>
      <c r="F25" s="72" t="str">
        <f>IF($A25="","",VLOOKUP($A25,'１．CSV貼付、背番号入力シート'!$A$2:$H$101,3,0))</f>
        <v/>
      </c>
      <c r="G25" s="58"/>
      <c r="J25" s="64">
        <f t="shared" si="1"/>
        <v>0</v>
      </c>
      <c r="L25" s="64">
        <v>15</v>
      </c>
      <c r="M25" s="64" t="s">
        <v>36</v>
      </c>
    </row>
    <row r="26" spans="1:13" x14ac:dyDescent="0.2">
      <c r="A26" s="59" t="s">
        <v>54</v>
      </c>
      <c r="B26" s="57" t="s">
        <v>63</v>
      </c>
      <c r="C26" s="60"/>
      <c r="D26" s="60"/>
      <c r="E26" s="60"/>
      <c r="F26" s="60"/>
      <c r="G26" s="60"/>
    </row>
    <row r="27" spans="1:13" x14ac:dyDescent="0.2">
      <c r="A27" s="59" t="s">
        <v>55</v>
      </c>
      <c r="B27" s="57"/>
      <c r="C27" s="60"/>
      <c r="D27" s="60"/>
      <c r="E27" s="60"/>
      <c r="F27" s="60"/>
      <c r="G27" s="60"/>
    </row>
    <row r="28" spans="1:13" x14ac:dyDescent="0.2">
      <c r="A28" s="61"/>
      <c r="B28" s="62"/>
    </row>
    <row r="29" spans="1:13" x14ac:dyDescent="0.2">
      <c r="A29" s="26" t="s">
        <v>20</v>
      </c>
      <c r="B29" s="27" t="s">
        <v>21</v>
      </c>
      <c r="C29" s="28" t="s">
        <v>22</v>
      </c>
      <c r="H29" s="64"/>
      <c r="I29" s="64"/>
    </row>
    <row r="30" spans="1:13" x14ac:dyDescent="0.2">
      <c r="A30" s="26"/>
      <c r="B30" s="51" t="str">
        <f>IF($A30="","",VLOOKUP($A30,'１．CSV貼付、背番号入力シート'!$B$2:$H$101,7,0))</f>
        <v/>
      </c>
      <c r="C30" s="1"/>
      <c r="H30" s="64">
        <f>IF(C30="",A30,VLOOKUP(A30,$L$30:$M$44,2,0))</f>
        <v>0</v>
      </c>
      <c r="I30" s="64"/>
      <c r="L30" s="64">
        <v>1</v>
      </c>
      <c r="M30" s="64" t="s">
        <v>11</v>
      </c>
    </row>
    <row r="31" spans="1:13" x14ac:dyDescent="0.2">
      <c r="A31" s="26"/>
      <c r="B31" s="51" t="str">
        <f>IF($A31="","",VLOOKUP($A31,'１．CSV貼付、背番号入力シート'!$B$2:$H$101,7,0))</f>
        <v/>
      </c>
      <c r="C31" s="1"/>
      <c r="H31" s="64">
        <f t="shared" ref="H31:H44" si="2">IF(C31="",A31,VLOOKUP(A31,$L$30:$M$44,2,0))</f>
        <v>0</v>
      </c>
      <c r="I31" s="64"/>
      <c r="L31" s="64">
        <v>2</v>
      </c>
      <c r="M31" s="64" t="s">
        <v>23</v>
      </c>
    </row>
    <row r="32" spans="1:13" x14ac:dyDescent="0.2">
      <c r="A32" s="26"/>
      <c r="B32" s="51" t="str">
        <f>IF($A32="","",VLOOKUP($A32,'１．CSV貼付、背番号入力シート'!$B$2:$H$101,7,0))</f>
        <v/>
      </c>
      <c r="C32" s="1"/>
      <c r="H32" s="64">
        <f t="shared" si="2"/>
        <v>0</v>
      </c>
      <c r="I32" s="64"/>
      <c r="L32" s="64">
        <v>3</v>
      </c>
      <c r="M32" s="64" t="s">
        <v>24</v>
      </c>
    </row>
    <row r="33" spans="1:13" x14ac:dyDescent="0.2">
      <c r="A33" s="26"/>
      <c r="B33" s="51" t="str">
        <f>IF($A33="","",VLOOKUP($A33,'１．CSV貼付、背番号入力シート'!$B$2:$H$101,7,0))</f>
        <v/>
      </c>
      <c r="C33" s="1"/>
      <c r="H33" s="64">
        <f t="shared" si="2"/>
        <v>0</v>
      </c>
      <c r="I33" s="64"/>
      <c r="L33" s="64">
        <v>4</v>
      </c>
      <c r="M33" s="64" t="s">
        <v>25</v>
      </c>
    </row>
    <row r="34" spans="1:13" x14ac:dyDescent="0.2">
      <c r="A34" s="26"/>
      <c r="B34" s="51" t="str">
        <f>IF($A34="","",VLOOKUP($A34,'１．CSV貼付、背番号入力シート'!$B$2:$H$101,7,0))</f>
        <v/>
      </c>
      <c r="C34" s="1"/>
      <c r="H34" s="64">
        <f t="shared" si="2"/>
        <v>0</v>
      </c>
      <c r="I34" s="64"/>
      <c r="L34" s="64">
        <v>5</v>
      </c>
      <c r="M34" s="64" t="s">
        <v>26</v>
      </c>
    </row>
    <row r="35" spans="1:13" x14ac:dyDescent="0.2">
      <c r="A35" s="26"/>
      <c r="B35" s="51" t="str">
        <f>IF($A35="","",VLOOKUP($A35,'１．CSV貼付、背番号入力シート'!$B$2:$H$101,7,0))</f>
        <v/>
      </c>
      <c r="C35" s="1"/>
      <c r="H35" s="64">
        <f t="shared" si="2"/>
        <v>0</v>
      </c>
      <c r="I35" s="64"/>
      <c r="L35" s="64">
        <v>6</v>
      </c>
      <c r="M35" s="64" t="s">
        <v>27</v>
      </c>
    </row>
    <row r="36" spans="1:13" x14ac:dyDescent="0.2">
      <c r="A36" s="26"/>
      <c r="B36" s="51" t="str">
        <f>IF($A36="","",VLOOKUP($A36,'１．CSV貼付、背番号入力シート'!$B$2:$H$101,7,0))</f>
        <v/>
      </c>
      <c r="C36" s="1"/>
      <c r="H36" s="64">
        <f t="shared" si="2"/>
        <v>0</v>
      </c>
      <c r="I36" s="64"/>
      <c r="L36" s="64">
        <v>7</v>
      </c>
      <c r="M36" s="64" t="s">
        <v>28</v>
      </c>
    </row>
    <row r="37" spans="1:13" x14ac:dyDescent="0.2">
      <c r="A37" s="26"/>
      <c r="B37" s="51" t="str">
        <f>IF($A37="","",VLOOKUP($A37,'１．CSV貼付、背番号入力シート'!$B$2:$H$101,7,0))</f>
        <v/>
      </c>
      <c r="C37" s="1"/>
      <c r="H37" s="64">
        <f t="shared" si="2"/>
        <v>0</v>
      </c>
      <c r="I37" s="64"/>
      <c r="L37" s="64">
        <v>8</v>
      </c>
      <c r="M37" s="64" t="s">
        <v>29</v>
      </c>
    </row>
    <row r="38" spans="1:13" x14ac:dyDescent="0.2">
      <c r="A38" s="26"/>
      <c r="B38" s="51" t="str">
        <f>IF($A38="","",VLOOKUP($A38,'１．CSV貼付、背番号入力シート'!$B$2:$H$101,7,0))</f>
        <v/>
      </c>
      <c r="C38" s="1"/>
      <c r="H38" s="64">
        <f t="shared" si="2"/>
        <v>0</v>
      </c>
      <c r="I38" s="64"/>
      <c r="L38" s="64">
        <v>9</v>
      </c>
      <c r="M38" s="64" t="s">
        <v>30</v>
      </c>
    </row>
    <row r="39" spans="1:13" x14ac:dyDescent="0.2">
      <c r="A39" s="26"/>
      <c r="B39" s="51" t="str">
        <f>IF($A39="","",VLOOKUP($A39,'１．CSV貼付、背番号入力シート'!$B$2:$H$101,7,0))</f>
        <v/>
      </c>
      <c r="C39" s="1"/>
      <c r="H39" s="64">
        <f t="shared" si="2"/>
        <v>0</v>
      </c>
      <c r="I39" s="64"/>
      <c r="L39" s="64">
        <v>10</v>
      </c>
      <c r="M39" s="64" t="s">
        <v>31</v>
      </c>
    </row>
    <row r="40" spans="1:13" x14ac:dyDescent="0.2">
      <c r="A40" s="26"/>
      <c r="B40" s="51" t="str">
        <f>IF($A40="","",VLOOKUP($A40,'１．CSV貼付、背番号入力シート'!$B$2:$H$101,7,0))</f>
        <v/>
      </c>
      <c r="C40" s="1"/>
      <c r="H40" s="64">
        <f t="shared" si="2"/>
        <v>0</v>
      </c>
      <c r="I40" s="64"/>
      <c r="L40" s="64">
        <v>11</v>
      </c>
      <c r="M40" s="64" t="s">
        <v>32</v>
      </c>
    </row>
    <row r="41" spans="1:13" x14ac:dyDescent="0.2">
      <c r="A41" s="26"/>
      <c r="B41" s="51" t="str">
        <f>IF($A41="","",VLOOKUP($A41,'１．CSV貼付、背番号入力シート'!$B$2:$H$101,7,0))</f>
        <v/>
      </c>
      <c r="C41" s="1"/>
      <c r="H41" s="64">
        <f t="shared" si="2"/>
        <v>0</v>
      </c>
      <c r="I41" s="64"/>
      <c r="L41" s="64">
        <v>12</v>
      </c>
      <c r="M41" s="64" t="s">
        <v>33</v>
      </c>
    </row>
    <row r="42" spans="1:13" x14ac:dyDescent="0.2">
      <c r="A42" s="26"/>
      <c r="B42" s="51" t="str">
        <f>IF($A42="","",VLOOKUP($A42,'１．CSV貼付、背番号入力シート'!$B$2:$H$101,7,0))</f>
        <v/>
      </c>
      <c r="C42" s="1"/>
      <c r="H42" s="64">
        <f t="shared" si="2"/>
        <v>0</v>
      </c>
      <c r="I42" s="64"/>
      <c r="L42" s="64">
        <v>13</v>
      </c>
      <c r="M42" s="64" t="s">
        <v>34</v>
      </c>
    </row>
    <row r="43" spans="1:13" x14ac:dyDescent="0.2">
      <c r="A43" s="26"/>
      <c r="B43" s="51" t="str">
        <f>IF($A43="","",VLOOKUP($A43,'１．CSV貼付、背番号入力シート'!$B$2:$H$101,7,0))</f>
        <v/>
      </c>
      <c r="C43" s="1"/>
      <c r="H43" s="64">
        <f t="shared" si="2"/>
        <v>0</v>
      </c>
      <c r="I43" s="64"/>
      <c r="L43" s="64">
        <v>14</v>
      </c>
      <c r="M43" s="64" t="s">
        <v>35</v>
      </c>
    </row>
    <row r="44" spans="1:13" x14ac:dyDescent="0.2">
      <c r="A44" s="26"/>
      <c r="B44" s="51" t="str">
        <f>IF($A44="","",VLOOKUP($A44,'１．CSV貼付、背番号入力シート'!$B$2:$H$101,7,0))</f>
        <v/>
      </c>
      <c r="C44" s="1"/>
      <c r="H44" s="64">
        <f t="shared" si="2"/>
        <v>0</v>
      </c>
      <c r="I44" s="64"/>
      <c r="L44" s="64">
        <v>15</v>
      </c>
      <c r="M44" s="64" t="s">
        <v>36</v>
      </c>
    </row>
    <row r="45" spans="1:13" x14ac:dyDescent="0.2">
      <c r="A45" s="77"/>
      <c r="B45" s="78"/>
      <c r="C45" s="1"/>
      <c r="H45" s="64"/>
      <c r="I45" s="64"/>
    </row>
    <row r="46" spans="1:13" x14ac:dyDescent="0.2">
      <c r="A46" s="83" t="s">
        <v>41</v>
      </c>
      <c r="B46" s="84"/>
      <c r="C46" s="1"/>
      <c r="H46" s="64"/>
      <c r="I46" s="64"/>
    </row>
    <row r="47" spans="1:13" x14ac:dyDescent="0.2">
      <c r="A47" s="26" t="s">
        <v>80</v>
      </c>
      <c r="B47" s="63"/>
      <c r="C47" s="1"/>
      <c r="H47" s="64"/>
      <c r="I47" s="64"/>
    </row>
    <row r="48" spans="1:13" x14ac:dyDescent="0.2">
      <c r="A48" s="26" t="s">
        <v>20</v>
      </c>
      <c r="B48" s="27" t="s">
        <v>21</v>
      </c>
      <c r="C48" s="28" t="s">
        <v>22</v>
      </c>
      <c r="H48" s="64"/>
      <c r="I48" s="64"/>
    </row>
    <row r="49" spans="1:13" x14ac:dyDescent="0.2">
      <c r="A49" s="26"/>
      <c r="B49" s="63" t="str">
        <f>IF(A49="","",VLOOKUP(A49,$A$30:$B$44,2,0))</f>
        <v/>
      </c>
      <c r="C49" s="1"/>
      <c r="H49" s="64">
        <f>IF(C49="",A49,VLOOKUP(A49,$L$49:$M$63,2,0))</f>
        <v>0</v>
      </c>
      <c r="I49" s="64"/>
      <c r="L49" s="64">
        <v>1</v>
      </c>
      <c r="M49" s="64" t="s">
        <v>11</v>
      </c>
    </row>
    <row r="50" spans="1:13" x14ac:dyDescent="0.2">
      <c r="A50" s="26"/>
      <c r="B50" s="63" t="str">
        <f t="shared" ref="B50:B62" si="3">IF(A50="","",VLOOKUP(A50,$A$30:$B$44,2,0))</f>
        <v/>
      </c>
      <c r="C50" s="1"/>
      <c r="H50" s="64">
        <f t="shared" ref="H50:H62" si="4">IF(C50="",A50,VLOOKUP(A50,$L$49:$M$63,2,0))</f>
        <v>0</v>
      </c>
      <c r="I50" s="64"/>
      <c r="L50" s="64">
        <v>2</v>
      </c>
      <c r="M50" s="64" t="s">
        <v>23</v>
      </c>
    </row>
    <row r="51" spans="1:13" x14ac:dyDescent="0.2">
      <c r="A51" s="26"/>
      <c r="B51" s="63" t="str">
        <f t="shared" si="3"/>
        <v/>
      </c>
      <c r="C51" s="1"/>
      <c r="H51" s="64">
        <f t="shared" si="4"/>
        <v>0</v>
      </c>
      <c r="I51" s="64"/>
      <c r="L51" s="64">
        <v>3</v>
      </c>
      <c r="M51" s="64" t="s">
        <v>24</v>
      </c>
    </row>
    <row r="52" spans="1:13" x14ac:dyDescent="0.2">
      <c r="A52" s="26"/>
      <c r="B52" s="63" t="str">
        <f t="shared" si="3"/>
        <v/>
      </c>
      <c r="C52" s="1"/>
      <c r="H52" s="64">
        <f t="shared" si="4"/>
        <v>0</v>
      </c>
      <c r="I52" s="64"/>
      <c r="L52" s="64">
        <v>4</v>
      </c>
      <c r="M52" s="64" t="s">
        <v>25</v>
      </c>
    </row>
    <row r="53" spans="1:13" x14ac:dyDescent="0.2">
      <c r="A53" s="26"/>
      <c r="B53" s="63" t="str">
        <f t="shared" si="3"/>
        <v/>
      </c>
      <c r="C53" s="1"/>
      <c r="H53" s="64">
        <f t="shared" si="4"/>
        <v>0</v>
      </c>
      <c r="I53" s="64"/>
      <c r="L53" s="64">
        <v>5</v>
      </c>
      <c r="M53" s="64" t="s">
        <v>26</v>
      </c>
    </row>
    <row r="54" spans="1:13" x14ac:dyDescent="0.2">
      <c r="A54" s="26"/>
      <c r="B54" s="63" t="str">
        <f t="shared" si="3"/>
        <v/>
      </c>
      <c r="C54" s="1"/>
      <c r="H54" s="64">
        <f t="shared" si="4"/>
        <v>0</v>
      </c>
      <c r="I54" s="64"/>
      <c r="L54" s="64">
        <v>6</v>
      </c>
      <c r="M54" s="64" t="s">
        <v>27</v>
      </c>
    </row>
    <row r="55" spans="1:13" x14ac:dyDescent="0.2">
      <c r="A55" s="26"/>
      <c r="B55" s="63" t="str">
        <f t="shared" si="3"/>
        <v/>
      </c>
      <c r="C55" s="1"/>
      <c r="H55" s="64">
        <f t="shared" si="4"/>
        <v>0</v>
      </c>
      <c r="I55" s="64"/>
      <c r="L55" s="64">
        <v>7</v>
      </c>
      <c r="M55" s="64" t="s">
        <v>28</v>
      </c>
    </row>
    <row r="56" spans="1:13" x14ac:dyDescent="0.2">
      <c r="A56" s="26"/>
      <c r="B56" s="63" t="str">
        <f t="shared" si="3"/>
        <v/>
      </c>
      <c r="C56" s="1"/>
      <c r="H56" s="64">
        <f t="shared" si="4"/>
        <v>0</v>
      </c>
      <c r="I56" s="64"/>
      <c r="L56" s="64">
        <v>8</v>
      </c>
      <c r="M56" s="64" t="s">
        <v>29</v>
      </c>
    </row>
    <row r="57" spans="1:13" x14ac:dyDescent="0.2">
      <c r="A57" s="26"/>
      <c r="B57" s="63" t="str">
        <f t="shared" si="3"/>
        <v/>
      </c>
      <c r="C57" s="1"/>
      <c r="H57" s="64">
        <f t="shared" si="4"/>
        <v>0</v>
      </c>
      <c r="I57" s="64"/>
      <c r="L57" s="64">
        <v>9</v>
      </c>
      <c r="M57" s="64" t="s">
        <v>30</v>
      </c>
    </row>
    <row r="58" spans="1:13" x14ac:dyDescent="0.2">
      <c r="A58" s="26"/>
      <c r="B58" s="63" t="str">
        <f t="shared" si="3"/>
        <v/>
      </c>
      <c r="C58" s="1"/>
      <c r="H58" s="64">
        <f t="shared" si="4"/>
        <v>0</v>
      </c>
      <c r="I58" s="64"/>
      <c r="L58" s="64">
        <v>10</v>
      </c>
      <c r="M58" s="64" t="s">
        <v>31</v>
      </c>
    </row>
    <row r="59" spans="1:13" x14ac:dyDescent="0.2">
      <c r="A59" s="26"/>
      <c r="B59" s="63" t="str">
        <f t="shared" si="3"/>
        <v/>
      </c>
      <c r="C59" s="1"/>
      <c r="H59" s="64">
        <f t="shared" si="4"/>
        <v>0</v>
      </c>
      <c r="I59" s="64"/>
      <c r="L59" s="64">
        <v>11</v>
      </c>
      <c r="M59" s="64" t="s">
        <v>32</v>
      </c>
    </row>
    <row r="60" spans="1:13" x14ac:dyDescent="0.2">
      <c r="A60" s="26"/>
      <c r="B60" s="63" t="str">
        <f t="shared" si="3"/>
        <v/>
      </c>
      <c r="C60" s="1"/>
      <c r="H60" s="64">
        <f t="shared" si="4"/>
        <v>0</v>
      </c>
      <c r="I60" s="64"/>
      <c r="L60" s="64">
        <v>12</v>
      </c>
      <c r="M60" s="64" t="s">
        <v>33</v>
      </c>
    </row>
    <row r="61" spans="1:13" x14ac:dyDescent="0.2">
      <c r="A61" s="26"/>
      <c r="B61" s="63" t="str">
        <f t="shared" si="3"/>
        <v/>
      </c>
      <c r="C61" s="1"/>
      <c r="H61" s="64">
        <f t="shared" si="4"/>
        <v>0</v>
      </c>
      <c r="I61" s="64"/>
      <c r="L61" s="64">
        <v>13</v>
      </c>
      <c r="M61" s="64" t="s">
        <v>34</v>
      </c>
    </row>
    <row r="62" spans="1:13" x14ac:dyDescent="0.2">
      <c r="A62" s="26"/>
      <c r="B62" s="63" t="str">
        <f t="shared" si="3"/>
        <v/>
      </c>
      <c r="C62" s="1"/>
      <c r="H62" s="64">
        <f t="shared" si="4"/>
        <v>0</v>
      </c>
      <c r="I62" s="64"/>
      <c r="L62" s="64">
        <v>14</v>
      </c>
      <c r="M62" s="64" t="s">
        <v>35</v>
      </c>
    </row>
    <row r="63" spans="1:13" x14ac:dyDescent="0.2">
      <c r="H63" s="64"/>
      <c r="I63" s="64"/>
      <c r="L63" s="64">
        <v>15</v>
      </c>
      <c r="M63" s="64" t="s">
        <v>36</v>
      </c>
    </row>
  </sheetData>
  <sheetProtection selectLockedCells="1"/>
  <mergeCells count="5">
    <mergeCell ref="A46:B46"/>
    <mergeCell ref="B2:H2"/>
    <mergeCell ref="B3:H3"/>
    <mergeCell ref="C6:E6"/>
    <mergeCell ref="C7:E7"/>
  </mergeCells>
  <phoneticPr fontId="1"/>
  <dataValidations count="3">
    <dataValidation type="list" allowBlank="1" showInputMessage="1" showErrorMessage="1" sqref="B4" xr:uid="{B6B5CDD0-4BB3-443A-B42C-8E7EFD9ED632}">
      <formula1>$L$4:$M$4</formula1>
    </dataValidation>
    <dataValidation type="list" allowBlank="1" showInputMessage="1" showErrorMessage="1" sqref="D30:D45 D28" xr:uid="{C4435B43-9BE7-496A-A9B6-105968D66376}">
      <formula1>$K$30:$L$30</formula1>
    </dataValidation>
    <dataValidation type="list" allowBlank="1" showInputMessage="1" showErrorMessage="1" sqref="B2:H2" xr:uid="{DF866191-99B9-46CB-A2BF-A607F3DFF264}">
      <formula1>$N$2:$N$6</formula1>
    </dataValidation>
  </dataValidations>
  <pageMargins left="0.7" right="0.7" top="0.75" bottom="0.75" header="0.3" footer="0.3"/>
  <pageSetup paperSize="9" scale="63"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0ABB-CD49-49EF-A0B9-AC411F09C613}">
  <sheetPr>
    <tabColor rgb="FFFFFF00"/>
  </sheetPr>
  <dimension ref="A1:K32"/>
  <sheetViews>
    <sheetView view="pageBreakPreview" zoomScaleNormal="100" zoomScaleSheetLayoutView="100" workbookViewId="0">
      <selection activeCell="A7" sqref="A7"/>
    </sheetView>
  </sheetViews>
  <sheetFormatPr defaultRowHeight="13" x14ac:dyDescent="0.2"/>
  <cols>
    <col min="1" max="8" width="8.81640625" style="30" customWidth="1"/>
    <col min="9" max="9" width="18.26953125" style="30" customWidth="1"/>
    <col min="10" max="253" width="9" style="30"/>
    <col min="254" max="256" width="7.453125" style="30" customWidth="1"/>
    <col min="257" max="257" width="5.81640625" style="30" customWidth="1"/>
    <col min="258" max="258" width="8.26953125" style="30" customWidth="1"/>
    <col min="259" max="260" width="7.7265625" style="30" customWidth="1"/>
    <col min="261" max="261" width="16.7265625" style="30" customWidth="1"/>
    <col min="262" max="509" width="9" style="30"/>
    <col min="510" max="512" width="7.453125" style="30" customWidth="1"/>
    <col min="513" max="513" width="5.81640625" style="30" customWidth="1"/>
    <col min="514" max="514" width="8.26953125" style="30" customWidth="1"/>
    <col min="515" max="516" width="7.7265625" style="30" customWidth="1"/>
    <col min="517" max="517" width="16.7265625" style="30" customWidth="1"/>
    <col min="518" max="765" width="9" style="30"/>
    <col min="766" max="768" width="7.453125" style="30" customWidth="1"/>
    <col min="769" max="769" width="5.81640625" style="30" customWidth="1"/>
    <col min="770" max="770" width="8.26953125" style="30" customWidth="1"/>
    <col min="771" max="772" width="7.7265625" style="30" customWidth="1"/>
    <col min="773" max="773" width="16.7265625" style="30" customWidth="1"/>
    <col min="774" max="1021" width="9" style="30"/>
    <col min="1022" max="1024" width="7.453125" style="30" customWidth="1"/>
    <col min="1025" max="1025" width="5.81640625" style="30" customWidth="1"/>
    <col min="1026" max="1026" width="8.26953125" style="30" customWidth="1"/>
    <col min="1027" max="1028" width="7.7265625" style="30" customWidth="1"/>
    <col min="1029" max="1029" width="16.7265625" style="30" customWidth="1"/>
    <col min="1030" max="1277" width="9" style="30"/>
    <col min="1278" max="1280" width="7.453125" style="30" customWidth="1"/>
    <col min="1281" max="1281" width="5.81640625" style="30" customWidth="1"/>
    <col min="1282" max="1282" width="8.26953125" style="30" customWidth="1"/>
    <col min="1283" max="1284" width="7.7265625" style="30" customWidth="1"/>
    <col min="1285" max="1285" width="16.7265625" style="30" customWidth="1"/>
    <col min="1286" max="1533" width="9" style="30"/>
    <col min="1534" max="1536" width="7.453125" style="30" customWidth="1"/>
    <col min="1537" max="1537" width="5.81640625" style="30" customWidth="1"/>
    <col min="1538" max="1538" width="8.26953125" style="30" customWidth="1"/>
    <col min="1539" max="1540" width="7.7265625" style="30" customWidth="1"/>
    <col min="1541" max="1541" width="16.7265625" style="30" customWidth="1"/>
    <col min="1542" max="1789" width="9" style="30"/>
    <col min="1790" max="1792" width="7.453125" style="30" customWidth="1"/>
    <col min="1793" max="1793" width="5.81640625" style="30" customWidth="1"/>
    <col min="1794" max="1794" width="8.26953125" style="30" customWidth="1"/>
    <col min="1795" max="1796" width="7.7265625" style="30" customWidth="1"/>
    <col min="1797" max="1797" width="16.7265625" style="30" customWidth="1"/>
    <col min="1798" max="2045" width="9" style="30"/>
    <col min="2046" max="2048" width="7.453125" style="30" customWidth="1"/>
    <col min="2049" max="2049" width="5.81640625" style="30" customWidth="1"/>
    <col min="2050" max="2050" width="8.26953125" style="30" customWidth="1"/>
    <col min="2051" max="2052" width="7.7265625" style="30" customWidth="1"/>
    <col min="2053" max="2053" width="16.7265625" style="30" customWidth="1"/>
    <col min="2054" max="2301" width="9" style="30"/>
    <col min="2302" max="2304" width="7.453125" style="30" customWidth="1"/>
    <col min="2305" max="2305" width="5.81640625" style="30" customWidth="1"/>
    <col min="2306" max="2306" width="8.26953125" style="30" customWidth="1"/>
    <col min="2307" max="2308" width="7.7265625" style="30" customWidth="1"/>
    <col min="2309" max="2309" width="16.7265625" style="30" customWidth="1"/>
    <col min="2310" max="2557" width="9" style="30"/>
    <col min="2558" max="2560" width="7.453125" style="30" customWidth="1"/>
    <col min="2561" max="2561" width="5.81640625" style="30" customWidth="1"/>
    <col min="2562" max="2562" width="8.26953125" style="30" customWidth="1"/>
    <col min="2563" max="2564" width="7.7265625" style="30" customWidth="1"/>
    <col min="2565" max="2565" width="16.7265625" style="30" customWidth="1"/>
    <col min="2566" max="2813" width="9" style="30"/>
    <col min="2814" max="2816" width="7.453125" style="30" customWidth="1"/>
    <col min="2817" max="2817" width="5.81640625" style="30" customWidth="1"/>
    <col min="2818" max="2818" width="8.26953125" style="30" customWidth="1"/>
    <col min="2819" max="2820" width="7.7265625" style="30" customWidth="1"/>
    <col min="2821" max="2821" width="16.7265625" style="30" customWidth="1"/>
    <col min="2822" max="3069" width="9" style="30"/>
    <col min="3070" max="3072" width="7.453125" style="30" customWidth="1"/>
    <col min="3073" max="3073" width="5.81640625" style="30" customWidth="1"/>
    <col min="3074" max="3074" width="8.26953125" style="30" customWidth="1"/>
    <col min="3075" max="3076" width="7.7265625" style="30" customWidth="1"/>
    <col min="3077" max="3077" width="16.7265625" style="30" customWidth="1"/>
    <col min="3078" max="3325" width="9" style="30"/>
    <col min="3326" max="3328" width="7.453125" style="30" customWidth="1"/>
    <col min="3329" max="3329" width="5.81640625" style="30" customWidth="1"/>
    <col min="3330" max="3330" width="8.26953125" style="30" customWidth="1"/>
    <col min="3331" max="3332" width="7.7265625" style="30" customWidth="1"/>
    <col min="3333" max="3333" width="16.7265625" style="30" customWidth="1"/>
    <col min="3334" max="3581" width="9" style="30"/>
    <col min="3582" max="3584" width="7.453125" style="30" customWidth="1"/>
    <col min="3585" max="3585" width="5.81640625" style="30" customWidth="1"/>
    <col min="3586" max="3586" width="8.26953125" style="30" customWidth="1"/>
    <col min="3587" max="3588" width="7.7265625" style="30" customWidth="1"/>
    <col min="3589" max="3589" width="16.7265625" style="30" customWidth="1"/>
    <col min="3590" max="3837" width="9" style="30"/>
    <col min="3838" max="3840" width="7.453125" style="30" customWidth="1"/>
    <col min="3841" max="3841" width="5.81640625" style="30" customWidth="1"/>
    <col min="3842" max="3842" width="8.26953125" style="30" customWidth="1"/>
    <col min="3843" max="3844" width="7.7265625" style="30" customWidth="1"/>
    <col min="3845" max="3845" width="16.7265625" style="30" customWidth="1"/>
    <col min="3846" max="4093" width="9" style="30"/>
    <col min="4094" max="4096" width="7.453125" style="30" customWidth="1"/>
    <col min="4097" max="4097" width="5.81640625" style="30" customWidth="1"/>
    <col min="4098" max="4098" width="8.26953125" style="30" customWidth="1"/>
    <col min="4099" max="4100" width="7.7265625" style="30" customWidth="1"/>
    <col min="4101" max="4101" width="16.7265625" style="30" customWidth="1"/>
    <col min="4102" max="4349" width="9" style="30"/>
    <col min="4350" max="4352" width="7.453125" style="30" customWidth="1"/>
    <col min="4353" max="4353" width="5.81640625" style="30" customWidth="1"/>
    <col min="4354" max="4354" width="8.26953125" style="30" customWidth="1"/>
    <col min="4355" max="4356" width="7.7265625" style="30" customWidth="1"/>
    <col min="4357" max="4357" width="16.7265625" style="30" customWidth="1"/>
    <col min="4358" max="4605" width="9" style="30"/>
    <col min="4606" max="4608" width="7.453125" style="30" customWidth="1"/>
    <col min="4609" max="4609" width="5.81640625" style="30" customWidth="1"/>
    <col min="4610" max="4610" width="8.26953125" style="30" customWidth="1"/>
    <col min="4611" max="4612" width="7.7265625" style="30" customWidth="1"/>
    <col min="4613" max="4613" width="16.7265625" style="30" customWidth="1"/>
    <col min="4614" max="4861" width="9" style="30"/>
    <col min="4862" max="4864" width="7.453125" style="30" customWidth="1"/>
    <col min="4865" max="4865" width="5.81640625" style="30" customWidth="1"/>
    <col min="4866" max="4866" width="8.26953125" style="30" customWidth="1"/>
    <col min="4867" max="4868" width="7.7265625" style="30" customWidth="1"/>
    <col min="4869" max="4869" width="16.7265625" style="30" customWidth="1"/>
    <col min="4870" max="5117" width="9" style="30"/>
    <col min="5118" max="5120" width="7.453125" style="30" customWidth="1"/>
    <col min="5121" max="5121" width="5.81640625" style="30" customWidth="1"/>
    <col min="5122" max="5122" width="8.26953125" style="30" customWidth="1"/>
    <col min="5123" max="5124" width="7.7265625" style="30" customWidth="1"/>
    <col min="5125" max="5125" width="16.7265625" style="30" customWidth="1"/>
    <col min="5126" max="5373" width="9" style="30"/>
    <col min="5374" max="5376" width="7.453125" style="30" customWidth="1"/>
    <col min="5377" max="5377" width="5.81640625" style="30" customWidth="1"/>
    <col min="5378" max="5378" width="8.26953125" style="30" customWidth="1"/>
    <col min="5379" max="5380" width="7.7265625" style="30" customWidth="1"/>
    <col min="5381" max="5381" width="16.7265625" style="30" customWidth="1"/>
    <col min="5382" max="5629" width="9" style="30"/>
    <col min="5630" max="5632" width="7.453125" style="30" customWidth="1"/>
    <col min="5633" max="5633" width="5.81640625" style="30" customWidth="1"/>
    <col min="5634" max="5634" width="8.26953125" style="30" customWidth="1"/>
    <col min="5635" max="5636" width="7.7265625" style="30" customWidth="1"/>
    <col min="5637" max="5637" width="16.7265625" style="30" customWidth="1"/>
    <col min="5638" max="5885" width="9" style="30"/>
    <col min="5886" max="5888" width="7.453125" style="30" customWidth="1"/>
    <col min="5889" max="5889" width="5.81640625" style="30" customWidth="1"/>
    <col min="5890" max="5890" width="8.26953125" style="30" customWidth="1"/>
    <col min="5891" max="5892" width="7.7265625" style="30" customWidth="1"/>
    <col min="5893" max="5893" width="16.7265625" style="30" customWidth="1"/>
    <col min="5894" max="6141" width="9" style="30"/>
    <col min="6142" max="6144" width="7.453125" style="30" customWidth="1"/>
    <col min="6145" max="6145" width="5.81640625" style="30" customWidth="1"/>
    <col min="6146" max="6146" width="8.26953125" style="30" customWidth="1"/>
    <col min="6147" max="6148" width="7.7265625" style="30" customWidth="1"/>
    <col min="6149" max="6149" width="16.7265625" style="30" customWidth="1"/>
    <col min="6150" max="6397" width="9" style="30"/>
    <col min="6398" max="6400" width="7.453125" style="30" customWidth="1"/>
    <col min="6401" max="6401" width="5.81640625" style="30" customWidth="1"/>
    <col min="6402" max="6402" width="8.26953125" style="30" customWidth="1"/>
    <col min="6403" max="6404" width="7.7265625" style="30" customWidth="1"/>
    <col min="6405" max="6405" width="16.7265625" style="30" customWidth="1"/>
    <col min="6406" max="6653" width="9" style="30"/>
    <col min="6654" max="6656" width="7.453125" style="30" customWidth="1"/>
    <col min="6657" max="6657" width="5.81640625" style="30" customWidth="1"/>
    <col min="6658" max="6658" width="8.26953125" style="30" customWidth="1"/>
    <col min="6659" max="6660" width="7.7265625" style="30" customWidth="1"/>
    <col min="6661" max="6661" width="16.7265625" style="30" customWidth="1"/>
    <col min="6662" max="6909" width="9" style="30"/>
    <col min="6910" max="6912" width="7.453125" style="30" customWidth="1"/>
    <col min="6913" max="6913" width="5.81640625" style="30" customWidth="1"/>
    <col min="6914" max="6914" width="8.26953125" style="30" customWidth="1"/>
    <col min="6915" max="6916" width="7.7265625" style="30" customWidth="1"/>
    <col min="6917" max="6917" width="16.7265625" style="30" customWidth="1"/>
    <col min="6918" max="7165" width="9" style="30"/>
    <col min="7166" max="7168" width="7.453125" style="30" customWidth="1"/>
    <col min="7169" max="7169" width="5.81640625" style="30" customWidth="1"/>
    <col min="7170" max="7170" width="8.26953125" style="30" customWidth="1"/>
    <col min="7171" max="7172" width="7.7265625" style="30" customWidth="1"/>
    <col min="7173" max="7173" width="16.7265625" style="30" customWidth="1"/>
    <col min="7174" max="7421" width="9" style="30"/>
    <col min="7422" max="7424" width="7.453125" style="30" customWidth="1"/>
    <col min="7425" max="7425" width="5.81640625" style="30" customWidth="1"/>
    <col min="7426" max="7426" width="8.26953125" style="30" customWidth="1"/>
    <col min="7427" max="7428" width="7.7265625" style="30" customWidth="1"/>
    <col min="7429" max="7429" width="16.7265625" style="30" customWidth="1"/>
    <col min="7430" max="7677" width="9" style="30"/>
    <col min="7678" max="7680" width="7.453125" style="30" customWidth="1"/>
    <col min="7681" max="7681" width="5.81640625" style="30" customWidth="1"/>
    <col min="7682" max="7682" width="8.26953125" style="30" customWidth="1"/>
    <col min="7683" max="7684" width="7.7265625" style="30" customWidth="1"/>
    <col min="7685" max="7685" width="16.7265625" style="30" customWidth="1"/>
    <col min="7686" max="7933" width="9" style="30"/>
    <col min="7934" max="7936" width="7.453125" style="30" customWidth="1"/>
    <col min="7937" max="7937" width="5.81640625" style="30" customWidth="1"/>
    <col min="7938" max="7938" width="8.26953125" style="30" customWidth="1"/>
    <col min="7939" max="7940" width="7.7265625" style="30" customWidth="1"/>
    <col min="7941" max="7941" width="16.7265625" style="30" customWidth="1"/>
    <col min="7942" max="8189" width="9" style="30"/>
    <col min="8190" max="8192" width="7.453125" style="30" customWidth="1"/>
    <col min="8193" max="8193" width="5.81640625" style="30" customWidth="1"/>
    <col min="8194" max="8194" width="8.26953125" style="30" customWidth="1"/>
    <col min="8195" max="8196" width="7.7265625" style="30" customWidth="1"/>
    <col min="8197" max="8197" width="16.7265625" style="30" customWidth="1"/>
    <col min="8198" max="8445" width="9" style="30"/>
    <col min="8446" max="8448" width="7.453125" style="30" customWidth="1"/>
    <col min="8449" max="8449" width="5.81640625" style="30" customWidth="1"/>
    <col min="8450" max="8450" width="8.26953125" style="30" customWidth="1"/>
    <col min="8451" max="8452" width="7.7265625" style="30" customWidth="1"/>
    <col min="8453" max="8453" width="16.7265625" style="30" customWidth="1"/>
    <col min="8454" max="8701" width="9" style="30"/>
    <col min="8702" max="8704" width="7.453125" style="30" customWidth="1"/>
    <col min="8705" max="8705" width="5.81640625" style="30" customWidth="1"/>
    <col min="8706" max="8706" width="8.26953125" style="30" customWidth="1"/>
    <col min="8707" max="8708" width="7.7265625" style="30" customWidth="1"/>
    <col min="8709" max="8709" width="16.7265625" style="30" customWidth="1"/>
    <col min="8710" max="8957" width="9" style="30"/>
    <col min="8958" max="8960" width="7.453125" style="30" customWidth="1"/>
    <col min="8961" max="8961" width="5.81640625" style="30" customWidth="1"/>
    <col min="8962" max="8962" width="8.26953125" style="30" customWidth="1"/>
    <col min="8963" max="8964" width="7.7265625" style="30" customWidth="1"/>
    <col min="8965" max="8965" width="16.7265625" style="30" customWidth="1"/>
    <col min="8966" max="9213" width="9" style="30"/>
    <col min="9214" max="9216" width="7.453125" style="30" customWidth="1"/>
    <col min="9217" max="9217" width="5.81640625" style="30" customWidth="1"/>
    <col min="9218" max="9218" width="8.26953125" style="30" customWidth="1"/>
    <col min="9219" max="9220" width="7.7265625" style="30" customWidth="1"/>
    <col min="9221" max="9221" width="16.7265625" style="30" customWidth="1"/>
    <col min="9222" max="9469" width="9" style="30"/>
    <col min="9470" max="9472" width="7.453125" style="30" customWidth="1"/>
    <col min="9473" max="9473" width="5.81640625" style="30" customWidth="1"/>
    <col min="9474" max="9474" width="8.26953125" style="30" customWidth="1"/>
    <col min="9475" max="9476" width="7.7265625" style="30" customWidth="1"/>
    <col min="9477" max="9477" width="16.7265625" style="30" customWidth="1"/>
    <col min="9478" max="9725" width="9" style="30"/>
    <col min="9726" max="9728" width="7.453125" style="30" customWidth="1"/>
    <col min="9729" max="9729" width="5.81640625" style="30" customWidth="1"/>
    <col min="9730" max="9730" width="8.26953125" style="30" customWidth="1"/>
    <col min="9731" max="9732" width="7.7265625" style="30" customWidth="1"/>
    <col min="9733" max="9733" width="16.7265625" style="30" customWidth="1"/>
    <col min="9734" max="9981" width="9" style="30"/>
    <col min="9982" max="9984" width="7.453125" style="30" customWidth="1"/>
    <col min="9985" max="9985" width="5.81640625" style="30" customWidth="1"/>
    <col min="9986" max="9986" width="8.26953125" style="30" customWidth="1"/>
    <col min="9987" max="9988" width="7.7265625" style="30" customWidth="1"/>
    <col min="9989" max="9989" width="16.7265625" style="30" customWidth="1"/>
    <col min="9990" max="10237" width="9" style="30"/>
    <col min="10238" max="10240" width="7.453125" style="30" customWidth="1"/>
    <col min="10241" max="10241" width="5.81640625" style="30" customWidth="1"/>
    <col min="10242" max="10242" width="8.26953125" style="30" customWidth="1"/>
    <col min="10243" max="10244" width="7.7265625" style="30" customWidth="1"/>
    <col min="10245" max="10245" width="16.7265625" style="30" customWidth="1"/>
    <col min="10246" max="10493" width="9" style="30"/>
    <col min="10494" max="10496" width="7.453125" style="30" customWidth="1"/>
    <col min="10497" max="10497" width="5.81640625" style="30" customWidth="1"/>
    <col min="10498" max="10498" width="8.26953125" style="30" customWidth="1"/>
    <col min="10499" max="10500" width="7.7265625" style="30" customWidth="1"/>
    <col min="10501" max="10501" width="16.7265625" style="30" customWidth="1"/>
    <col min="10502" max="10749" width="9" style="30"/>
    <col min="10750" max="10752" width="7.453125" style="30" customWidth="1"/>
    <col min="10753" max="10753" width="5.81640625" style="30" customWidth="1"/>
    <col min="10754" max="10754" width="8.26953125" style="30" customWidth="1"/>
    <col min="10755" max="10756" width="7.7265625" style="30" customWidth="1"/>
    <col min="10757" max="10757" width="16.7265625" style="30" customWidth="1"/>
    <col min="10758" max="11005" width="9" style="30"/>
    <col min="11006" max="11008" width="7.453125" style="30" customWidth="1"/>
    <col min="11009" max="11009" width="5.81640625" style="30" customWidth="1"/>
    <col min="11010" max="11010" width="8.26953125" style="30" customWidth="1"/>
    <col min="11011" max="11012" width="7.7265625" style="30" customWidth="1"/>
    <col min="11013" max="11013" width="16.7265625" style="30" customWidth="1"/>
    <col min="11014" max="11261" width="9" style="30"/>
    <col min="11262" max="11264" width="7.453125" style="30" customWidth="1"/>
    <col min="11265" max="11265" width="5.81640625" style="30" customWidth="1"/>
    <col min="11266" max="11266" width="8.26953125" style="30" customWidth="1"/>
    <col min="11267" max="11268" width="7.7265625" style="30" customWidth="1"/>
    <col min="11269" max="11269" width="16.7265625" style="30" customWidth="1"/>
    <col min="11270" max="11517" width="9" style="30"/>
    <col min="11518" max="11520" width="7.453125" style="30" customWidth="1"/>
    <col min="11521" max="11521" width="5.81640625" style="30" customWidth="1"/>
    <col min="11522" max="11522" width="8.26953125" style="30" customWidth="1"/>
    <col min="11523" max="11524" width="7.7265625" style="30" customWidth="1"/>
    <col min="11525" max="11525" width="16.7265625" style="30" customWidth="1"/>
    <col min="11526" max="11773" width="9" style="30"/>
    <col min="11774" max="11776" width="7.453125" style="30" customWidth="1"/>
    <col min="11777" max="11777" width="5.81640625" style="30" customWidth="1"/>
    <col min="11778" max="11778" width="8.26953125" style="30" customWidth="1"/>
    <col min="11779" max="11780" width="7.7265625" style="30" customWidth="1"/>
    <col min="11781" max="11781" width="16.7265625" style="30" customWidth="1"/>
    <col min="11782" max="12029" width="9" style="30"/>
    <col min="12030" max="12032" width="7.453125" style="30" customWidth="1"/>
    <col min="12033" max="12033" width="5.81640625" style="30" customWidth="1"/>
    <col min="12034" max="12034" width="8.26953125" style="30" customWidth="1"/>
    <col min="12035" max="12036" width="7.7265625" style="30" customWidth="1"/>
    <col min="12037" max="12037" width="16.7265625" style="30" customWidth="1"/>
    <col min="12038" max="12285" width="9" style="30"/>
    <col min="12286" max="12288" width="7.453125" style="30" customWidth="1"/>
    <col min="12289" max="12289" width="5.81640625" style="30" customWidth="1"/>
    <col min="12290" max="12290" width="8.26953125" style="30" customWidth="1"/>
    <col min="12291" max="12292" width="7.7265625" style="30" customWidth="1"/>
    <col min="12293" max="12293" width="16.7265625" style="30" customWidth="1"/>
    <col min="12294" max="12541" width="9" style="30"/>
    <col min="12542" max="12544" width="7.453125" style="30" customWidth="1"/>
    <col min="12545" max="12545" width="5.81640625" style="30" customWidth="1"/>
    <col min="12546" max="12546" width="8.26953125" style="30" customWidth="1"/>
    <col min="12547" max="12548" width="7.7265625" style="30" customWidth="1"/>
    <col min="12549" max="12549" width="16.7265625" style="30" customWidth="1"/>
    <col min="12550" max="12797" width="9" style="30"/>
    <col min="12798" max="12800" width="7.453125" style="30" customWidth="1"/>
    <col min="12801" max="12801" width="5.81640625" style="30" customWidth="1"/>
    <col min="12802" max="12802" width="8.26953125" style="30" customWidth="1"/>
    <col min="12803" max="12804" width="7.7265625" style="30" customWidth="1"/>
    <col min="12805" max="12805" width="16.7265625" style="30" customWidth="1"/>
    <col min="12806" max="13053" width="9" style="30"/>
    <col min="13054" max="13056" width="7.453125" style="30" customWidth="1"/>
    <col min="13057" max="13057" width="5.81640625" style="30" customWidth="1"/>
    <col min="13058" max="13058" width="8.26953125" style="30" customWidth="1"/>
    <col min="13059" max="13060" width="7.7265625" style="30" customWidth="1"/>
    <col min="13061" max="13061" width="16.7265625" style="30" customWidth="1"/>
    <col min="13062" max="13309" width="9" style="30"/>
    <col min="13310" max="13312" width="7.453125" style="30" customWidth="1"/>
    <col min="13313" max="13313" width="5.81640625" style="30" customWidth="1"/>
    <col min="13314" max="13314" width="8.26953125" style="30" customWidth="1"/>
    <col min="13315" max="13316" width="7.7265625" style="30" customWidth="1"/>
    <col min="13317" max="13317" width="16.7265625" style="30" customWidth="1"/>
    <col min="13318" max="13565" width="9" style="30"/>
    <col min="13566" max="13568" width="7.453125" style="30" customWidth="1"/>
    <col min="13569" max="13569" width="5.81640625" style="30" customWidth="1"/>
    <col min="13570" max="13570" width="8.26953125" style="30" customWidth="1"/>
    <col min="13571" max="13572" width="7.7265625" style="30" customWidth="1"/>
    <col min="13573" max="13573" width="16.7265625" style="30" customWidth="1"/>
    <col min="13574" max="13821" width="9" style="30"/>
    <col min="13822" max="13824" width="7.453125" style="30" customWidth="1"/>
    <col min="13825" max="13825" width="5.81640625" style="30" customWidth="1"/>
    <col min="13826" max="13826" width="8.26953125" style="30" customWidth="1"/>
    <col min="13827" max="13828" width="7.7265625" style="30" customWidth="1"/>
    <col min="13829" max="13829" width="16.7265625" style="30" customWidth="1"/>
    <col min="13830" max="14077" width="9" style="30"/>
    <col min="14078" max="14080" width="7.453125" style="30" customWidth="1"/>
    <col min="14081" max="14081" width="5.81640625" style="30" customWidth="1"/>
    <col min="14082" max="14082" width="8.26953125" style="30" customWidth="1"/>
    <col min="14083" max="14084" width="7.7265625" style="30" customWidth="1"/>
    <col min="14085" max="14085" width="16.7265625" style="30" customWidth="1"/>
    <col min="14086" max="14333" width="9" style="30"/>
    <col min="14334" max="14336" width="7.453125" style="30" customWidth="1"/>
    <col min="14337" max="14337" width="5.81640625" style="30" customWidth="1"/>
    <col min="14338" max="14338" width="8.26953125" style="30" customWidth="1"/>
    <col min="14339" max="14340" width="7.7265625" style="30" customWidth="1"/>
    <col min="14341" max="14341" width="16.7265625" style="30" customWidth="1"/>
    <col min="14342" max="14589" width="9" style="30"/>
    <col min="14590" max="14592" width="7.453125" style="30" customWidth="1"/>
    <col min="14593" max="14593" width="5.81640625" style="30" customWidth="1"/>
    <col min="14594" max="14594" width="8.26953125" style="30" customWidth="1"/>
    <col min="14595" max="14596" width="7.7265625" style="30" customWidth="1"/>
    <col min="14597" max="14597" width="16.7265625" style="30" customWidth="1"/>
    <col min="14598" max="14845" width="9" style="30"/>
    <col min="14846" max="14848" width="7.453125" style="30" customWidth="1"/>
    <col min="14849" max="14849" width="5.81640625" style="30" customWidth="1"/>
    <col min="14850" max="14850" width="8.26953125" style="30" customWidth="1"/>
    <col min="14851" max="14852" width="7.7265625" style="30" customWidth="1"/>
    <col min="14853" max="14853" width="16.7265625" style="30" customWidth="1"/>
    <col min="14854" max="15101" width="9" style="30"/>
    <col min="15102" max="15104" width="7.453125" style="30" customWidth="1"/>
    <col min="15105" max="15105" width="5.81640625" style="30" customWidth="1"/>
    <col min="15106" max="15106" width="8.26953125" style="30" customWidth="1"/>
    <col min="15107" max="15108" width="7.7265625" style="30" customWidth="1"/>
    <col min="15109" max="15109" width="16.7265625" style="30" customWidth="1"/>
    <col min="15110" max="15357" width="9" style="30"/>
    <col min="15358" max="15360" width="7.453125" style="30" customWidth="1"/>
    <col min="15361" max="15361" width="5.81640625" style="30" customWidth="1"/>
    <col min="15362" max="15362" width="8.26953125" style="30" customWidth="1"/>
    <col min="15363" max="15364" width="7.7265625" style="30" customWidth="1"/>
    <col min="15365" max="15365" width="16.7265625" style="30" customWidth="1"/>
    <col min="15366" max="15613" width="9" style="30"/>
    <col min="15614" max="15616" width="7.453125" style="30" customWidth="1"/>
    <col min="15617" max="15617" width="5.81640625" style="30" customWidth="1"/>
    <col min="15618" max="15618" width="8.26953125" style="30" customWidth="1"/>
    <col min="15619" max="15620" width="7.7265625" style="30" customWidth="1"/>
    <col min="15621" max="15621" width="16.7265625" style="30" customWidth="1"/>
    <col min="15622" max="15869" width="9" style="30"/>
    <col min="15870" max="15872" width="7.453125" style="30" customWidth="1"/>
    <col min="15873" max="15873" width="5.81640625" style="30" customWidth="1"/>
    <col min="15874" max="15874" width="8.26953125" style="30" customWidth="1"/>
    <col min="15875" max="15876" width="7.7265625" style="30" customWidth="1"/>
    <col min="15877" max="15877" width="16.7265625" style="30" customWidth="1"/>
    <col min="15878" max="16125" width="9" style="30"/>
    <col min="16126" max="16128" width="7.453125" style="30" customWidth="1"/>
    <col min="16129" max="16129" width="5.81640625" style="30" customWidth="1"/>
    <col min="16130" max="16130" width="8.26953125" style="30" customWidth="1"/>
    <col min="16131" max="16132" width="7.7265625" style="30" customWidth="1"/>
    <col min="16133" max="16133" width="16.7265625" style="30" customWidth="1"/>
    <col min="16134" max="16384" width="9" style="30"/>
  </cols>
  <sheetData>
    <row r="1" spans="1:11" ht="26.4" customHeight="1" x14ac:dyDescent="0.2">
      <c r="A1" s="104" t="s">
        <v>42</v>
      </c>
      <c r="B1" s="104"/>
      <c r="C1" s="104"/>
      <c r="D1" s="104"/>
      <c r="E1" s="104"/>
      <c r="F1" s="104"/>
      <c r="G1" s="104"/>
      <c r="H1" s="104"/>
      <c r="I1" s="104"/>
      <c r="J1" s="29"/>
    </row>
    <row r="2" spans="1:11" ht="26.4" customHeight="1" thickBot="1" x14ac:dyDescent="0.25">
      <c r="A2" s="31" t="s">
        <v>4</v>
      </c>
      <c r="B2" s="110" t="str">
        <f>IF('２．入力シート'!B2="","",'２．入力シート'!B2)</f>
        <v/>
      </c>
      <c r="C2" s="110"/>
      <c r="D2" s="110"/>
      <c r="E2" s="110"/>
      <c r="F2" s="110"/>
      <c r="G2" s="110"/>
      <c r="H2" s="110"/>
      <c r="I2" s="31" t="s">
        <v>56</v>
      </c>
      <c r="J2" s="29"/>
    </row>
    <row r="3" spans="1:11" ht="28.9" customHeight="1" x14ac:dyDescent="0.2">
      <c r="A3" s="32" t="s">
        <v>43</v>
      </c>
      <c r="B3" s="105" t="str">
        <f>IF('２．入力シート'!B3="","",'２．入力シート'!B3)</f>
        <v/>
      </c>
      <c r="C3" s="105"/>
      <c r="D3" s="105"/>
      <c r="E3" s="105"/>
      <c r="F3" s="105"/>
      <c r="G3" s="105"/>
      <c r="H3" s="106" t="str">
        <f>IF('２．入力シート'!B4="","",'２．入力シート'!B4)</f>
        <v/>
      </c>
      <c r="I3" s="107"/>
      <c r="J3" s="29"/>
    </row>
    <row r="4" spans="1:11" ht="28.9" customHeight="1" x14ac:dyDescent="0.2">
      <c r="A4" s="33" t="s">
        <v>44</v>
      </c>
      <c r="B4" s="108" t="str">
        <f>IF('２．入力シート'!B5="","",'２．入力シート'!B5)</f>
        <v/>
      </c>
      <c r="C4" s="108"/>
      <c r="D4" s="108"/>
      <c r="E4" s="108"/>
      <c r="F4" s="34" t="s">
        <v>7</v>
      </c>
      <c r="G4" s="108" t="str">
        <f>IF('２．入力シート'!B6="","",'２．入力シート'!B6)</f>
        <v/>
      </c>
      <c r="H4" s="108"/>
      <c r="I4" s="109"/>
      <c r="J4" s="29"/>
    </row>
    <row r="5" spans="1:11" ht="28.9" customHeight="1" x14ac:dyDescent="0.2">
      <c r="A5" s="33" t="s">
        <v>8</v>
      </c>
      <c r="B5" s="108" t="str">
        <f>IF('２．入力シート'!B7="","",'２．入力シート'!B7)</f>
        <v/>
      </c>
      <c r="C5" s="108"/>
      <c r="D5" s="108"/>
      <c r="E5" s="108"/>
      <c r="F5" s="34" t="s">
        <v>45</v>
      </c>
      <c r="G5" s="108" t="str">
        <f>IF('２．入力シート'!B8="","",'２．入力シート'!B8)</f>
        <v/>
      </c>
      <c r="H5" s="108"/>
      <c r="I5" s="109"/>
      <c r="J5" s="29"/>
    </row>
    <row r="6" spans="1:11" ht="28.9" customHeight="1" x14ac:dyDescent="0.2">
      <c r="A6" s="35" t="s">
        <v>20</v>
      </c>
      <c r="B6" s="111" t="s">
        <v>21</v>
      </c>
      <c r="C6" s="111"/>
      <c r="D6" s="111"/>
      <c r="E6" s="34" t="s">
        <v>46</v>
      </c>
      <c r="F6" s="34" t="s">
        <v>47</v>
      </c>
      <c r="G6" s="111" t="s">
        <v>61</v>
      </c>
      <c r="H6" s="111"/>
      <c r="I6" s="36" t="s">
        <v>48</v>
      </c>
      <c r="J6" s="29"/>
    </row>
    <row r="7" spans="1:11" ht="28.9" customHeight="1" x14ac:dyDescent="0.2">
      <c r="A7" s="79" t="str">
        <f>IF('２．入力シート'!A11="","",'２．入力シート'!J11)</f>
        <v/>
      </c>
      <c r="B7" s="112" t="str">
        <f>IF('２．入力シート'!B11="","",'２．入力シート'!B11)</f>
        <v/>
      </c>
      <c r="C7" s="113"/>
      <c r="D7" s="114"/>
      <c r="E7" s="40" t="str">
        <f>IF('２．入力シート'!C11="","",'２．入力シート'!C11)</f>
        <v/>
      </c>
      <c r="F7" s="40" t="str">
        <f>IF('２．入力シート'!D11="","",'２．入力シート'!D11)</f>
        <v/>
      </c>
      <c r="G7" s="115" t="str">
        <f>IF('２．入力シート'!E11="","",'２．入力シート'!E11)</f>
        <v/>
      </c>
      <c r="H7" s="115"/>
      <c r="I7" s="41" t="str">
        <f>IF('２．入力シート'!F11="","",'２．入力シート'!F11)</f>
        <v/>
      </c>
      <c r="J7" s="29"/>
      <c r="K7" s="37"/>
    </row>
    <row r="8" spans="1:11" ht="28.9" customHeight="1" x14ac:dyDescent="0.2">
      <c r="A8" s="80" t="str">
        <f>IF('２．入力シート'!A12="","",'２．入力シート'!J12)</f>
        <v/>
      </c>
      <c r="B8" s="93" t="str">
        <f>IF('２．入力シート'!B12="","",'２．入力シート'!B12)</f>
        <v/>
      </c>
      <c r="C8" s="94"/>
      <c r="D8" s="95"/>
      <c r="E8" s="42" t="str">
        <f>IF('２．入力シート'!C12="","",'２．入力シート'!C12)</f>
        <v/>
      </c>
      <c r="F8" s="42" t="str">
        <f>IF('２．入力シート'!D12="","",'２．入力シート'!D12)</f>
        <v/>
      </c>
      <c r="G8" s="96" t="str">
        <f>IF('２．入力シート'!E12="","",'２．入力シート'!E12)</f>
        <v/>
      </c>
      <c r="H8" s="96"/>
      <c r="I8" s="43" t="str">
        <f>IF('２．入力シート'!F12="","",'２．入力シート'!F12)</f>
        <v/>
      </c>
      <c r="J8" s="29"/>
      <c r="K8" s="37"/>
    </row>
    <row r="9" spans="1:11" ht="28.9" customHeight="1" x14ac:dyDescent="0.2">
      <c r="A9" s="80" t="str">
        <f>IF('２．入力シート'!A13="","",'２．入力シート'!J13)</f>
        <v/>
      </c>
      <c r="B9" s="93" t="str">
        <f>IF('２．入力シート'!B13="","",'２．入力シート'!B13)</f>
        <v/>
      </c>
      <c r="C9" s="94"/>
      <c r="D9" s="95"/>
      <c r="E9" s="42" t="str">
        <f>IF('２．入力シート'!C13="","",'２．入力シート'!C13)</f>
        <v/>
      </c>
      <c r="F9" s="42" t="str">
        <f>IF('２．入力シート'!D13="","",'２．入力シート'!D13)</f>
        <v/>
      </c>
      <c r="G9" s="96" t="str">
        <f>IF('２．入力シート'!E13="","",'２．入力シート'!E13)</f>
        <v/>
      </c>
      <c r="H9" s="96"/>
      <c r="I9" s="43" t="str">
        <f>IF('２．入力シート'!F13="","",'２．入力シート'!F13)</f>
        <v/>
      </c>
      <c r="J9" s="29"/>
      <c r="K9" s="37"/>
    </row>
    <row r="10" spans="1:11" ht="28.9" customHeight="1" x14ac:dyDescent="0.2">
      <c r="A10" s="80" t="str">
        <f>IF('２．入力シート'!A14="","",'２．入力シート'!J14)</f>
        <v/>
      </c>
      <c r="B10" s="93" t="str">
        <f>IF('２．入力シート'!B14="","",'２．入力シート'!B14)</f>
        <v/>
      </c>
      <c r="C10" s="94"/>
      <c r="D10" s="95"/>
      <c r="E10" s="42" t="str">
        <f>IF('２．入力シート'!C14="","",'２．入力シート'!C14)</f>
        <v/>
      </c>
      <c r="F10" s="42" t="str">
        <f>IF('２．入力シート'!D14="","",'２．入力シート'!D14)</f>
        <v/>
      </c>
      <c r="G10" s="96" t="str">
        <f>IF('２．入力シート'!E14="","",'２．入力シート'!E14)</f>
        <v/>
      </c>
      <c r="H10" s="96"/>
      <c r="I10" s="43" t="str">
        <f>IF('２．入力シート'!F14="","",'２．入力シート'!F14)</f>
        <v/>
      </c>
      <c r="J10" s="29"/>
      <c r="K10" s="37"/>
    </row>
    <row r="11" spans="1:11" ht="28.9" customHeight="1" x14ac:dyDescent="0.2">
      <c r="A11" s="80" t="str">
        <f>IF('２．入力シート'!A15="","",'２．入力シート'!J15)</f>
        <v/>
      </c>
      <c r="B11" s="93" t="str">
        <f>IF('２．入力シート'!B15="","",'２．入力シート'!B15)</f>
        <v/>
      </c>
      <c r="C11" s="94"/>
      <c r="D11" s="95"/>
      <c r="E11" s="42" t="str">
        <f>IF('２．入力シート'!C15="","",'２．入力シート'!C15)</f>
        <v/>
      </c>
      <c r="F11" s="42" t="str">
        <f>IF('２．入力シート'!D15="","",'２．入力シート'!D15)</f>
        <v/>
      </c>
      <c r="G11" s="96" t="str">
        <f>IF('２．入力シート'!E15="","",'２．入力シート'!E15)</f>
        <v/>
      </c>
      <c r="H11" s="96"/>
      <c r="I11" s="43" t="str">
        <f>IF('２．入力シート'!F15="","",'２．入力シート'!F15)</f>
        <v/>
      </c>
      <c r="J11" s="29"/>
      <c r="K11" s="37"/>
    </row>
    <row r="12" spans="1:11" ht="28.9" customHeight="1" x14ac:dyDescent="0.2">
      <c r="A12" s="80" t="str">
        <f>IF('２．入力シート'!A16="","",'２．入力シート'!J16)</f>
        <v/>
      </c>
      <c r="B12" s="93" t="str">
        <f>IF('２．入力シート'!B16="","",'２．入力シート'!B16)</f>
        <v/>
      </c>
      <c r="C12" s="94"/>
      <c r="D12" s="95"/>
      <c r="E12" s="42" t="str">
        <f>IF('２．入力シート'!C16="","",'２．入力シート'!C16)</f>
        <v/>
      </c>
      <c r="F12" s="42" t="str">
        <f>IF('２．入力シート'!D16="","",'２．入力シート'!D16)</f>
        <v/>
      </c>
      <c r="G12" s="96" t="str">
        <f>IF('２．入力シート'!E16="","",'２．入力シート'!E16)</f>
        <v/>
      </c>
      <c r="H12" s="96"/>
      <c r="I12" s="43" t="str">
        <f>IF('２．入力シート'!F16="","",'２．入力シート'!F16)</f>
        <v/>
      </c>
      <c r="J12" s="29"/>
      <c r="K12" s="37"/>
    </row>
    <row r="13" spans="1:11" ht="28.9" customHeight="1" x14ac:dyDescent="0.2">
      <c r="A13" s="80" t="str">
        <f>IF('２．入力シート'!A17="","",'２．入力シート'!J17)</f>
        <v/>
      </c>
      <c r="B13" s="93" t="str">
        <f>IF('２．入力シート'!B17="","",'２．入力シート'!B17)</f>
        <v/>
      </c>
      <c r="C13" s="94"/>
      <c r="D13" s="95"/>
      <c r="E13" s="42" t="str">
        <f>IF('２．入力シート'!C17="","",'２．入力シート'!C17)</f>
        <v/>
      </c>
      <c r="F13" s="42" t="str">
        <f>IF('２．入力シート'!D17="","",'２．入力シート'!D17)</f>
        <v/>
      </c>
      <c r="G13" s="96" t="str">
        <f>IF('２．入力シート'!E17="","",'２．入力シート'!E17)</f>
        <v/>
      </c>
      <c r="H13" s="96"/>
      <c r="I13" s="43" t="str">
        <f>IF('２．入力シート'!F17="","",'２．入力シート'!F17)</f>
        <v/>
      </c>
      <c r="J13" s="29"/>
      <c r="K13" s="37"/>
    </row>
    <row r="14" spans="1:11" ht="28.9" customHeight="1" x14ac:dyDescent="0.2">
      <c r="A14" s="80" t="str">
        <f>IF('２．入力シート'!A18="","",'２．入力シート'!J18)</f>
        <v/>
      </c>
      <c r="B14" s="93" t="str">
        <f>IF('２．入力シート'!B18="","",'２．入力シート'!B18)</f>
        <v/>
      </c>
      <c r="C14" s="94"/>
      <c r="D14" s="95"/>
      <c r="E14" s="42" t="str">
        <f>IF('２．入力シート'!C18="","",'２．入力シート'!C18)</f>
        <v/>
      </c>
      <c r="F14" s="42" t="str">
        <f>IF('２．入力シート'!D18="","",'２．入力シート'!D18)</f>
        <v/>
      </c>
      <c r="G14" s="96" t="str">
        <f>IF('２．入力シート'!E18="","",'２．入力シート'!E18)</f>
        <v/>
      </c>
      <c r="H14" s="96"/>
      <c r="I14" s="43" t="str">
        <f>IF('２．入力シート'!F18="","",'２．入力シート'!F18)</f>
        <v/>
      </c>
      <c r="J14" s="29"/>
      <c r="K14" s="37"/>
    </row>
    <row r="15" spans="1:11" ht="28.9" customHeight="1" x14ac:dyDescent="0.2">
      <c r="A15" s="80" t="str">
        <f>IF('２．入力シート'!A19="","",'２．入力シート'!J19)</f>
        <v/>
      </c>
      <c r="B15" s="93" t="str">
        <f>IF('２．入力シート'!B19="","",'２．入力シート'!B19)</f>
        <v/>
      </c>
      <c r="C15" s="94"/>
      <c r="D15" s="95"/>
      <c r="E15" s="42" t="str">
        <f>IF('２．入力シート'!C19="","",'２．入力シート'!C19)</f>
        <v/>
      </c>
      <c r="F15" s="42" t="str">
        <f>IF('２．入力シート'!D19="","",'２．入力シート'!D19)</f>
        <v/>
      </c>
      <c r="G15" s="96" t="str">
        <f>IF('２．入力シート'!E19="","",'２．入力シート'!E19)</f>
        <v/>
      </c>
      <c r="H15" s="96"/>
      <c r="I15" s="43" t="str">
        <f>IF('２．入力シート'!F19="","",'２．入力シート'!F19)</f>
        <v/>
      </c>
      <c r="J15" s="29"/>
      <c r="K15" s="37"/>
    </row>
    <row r="16" spans="1:11" ht="28.9" customHeight="1" x14ac:dyDescent="0.2">
      <c r="A16" s="80" t="str">
        <f>IF('２．入力シート'!A20="","",'２．入力シート'!J20)</f>
        <v/>
      </c>
      <c r="B16" s="93" t="str">
        <f>IF('２．入力シート'!B20="","",'２．入力シート'!B20)</f>
        <v/>
      </c>
      <c r="C16" s="94"/>
      <c r="D16" s="95"/>
      <c r="E16" s="42" t="str">
        <f>IF('２．入力シート'!C20="","",'２．入力シート'!C20)</f>
        <v/>
      </c>
      <c r="F16" s="42" t="str">
        <f>IF('２．入力シート'!D20="","",'２．入力シート'!D20)</f>
        <v/>
      </c>
      <c r="G16" s="96" t="str">
        <f>IF('２．入力シート'!E20="","",'２．入力シート'!E20)</f>
        <v/>
      </c>
      <c r="H16" s="96"/>
      <c r="I16" s="43" t="str">
        <f>IF('２．入力シート'!F20="","",'２．入力シート'!F20)</f>
        <v/>
      </c>
      <c r="J16" s="29"/>
      <c r="K16" s="37"/>
    </row>
    <row r="17" spans="1:11" ht="28.9" customHeight="1" x14ac:dyDescent="0.2">
      <c r="A17" s="80" t="str">
        <f>IF('２．入力シート'!A21="","",'２．入力シート'!J21)</f>
        <v/>
      </c>
      <c r="B17" s="93" t="str">
        <f>IF('２．入力シート'!B21="","",'２．入力シート'!B21)</f>
        <v/>
      </c>
      <c r="C17" s="94"/>
      <c r="D17" s="95"/>
      <c r="E17" s="42" t="str">
        <f>IF('２．入力シート'!C21="","",'２．入力シート'!C21)</f>
        <v/>
      </c>
      <c r="F17" s="42" t="str">
        <f>IF('２．入力シート'!D21="","",'２．入力シート'!D21)</f>
        <v/>
      </c>
      <c r="G17" s="96" t="str">
        <f>IF('２．入力シート'!E21="","",'２．入力シート'!E21)</f>
        <v/>
      </c>
      <c r="H17" s="96"/>
      <c r="I17" s="43" t="str">
        <f>IF('２．入力シート'!F21="","",'２．入力シート'!F21)</f>
        <v/>
      </c>
      <c r="J17" s="29"/>
      <c r="K17" s="37"/>
    </row>
    <row r="18" spans="1:11" ht="28.9" customHeight="1" x14ac:dyDescent="0.2">
      <c r="A18" s="80" t="str">
        <f>IF('２．入力シート'!A22="","",'２．入力シート'!J22)</f>
        <v/>
      </c>
      <c r="B18" s="93" t="str">
        <f>IF('２．入力シート'!B22="","",'２．入力シート'!B22)</f>
        <v/>
      </c>
      <c r="C18" s="94"/>
      <c r="D18" s="95"/>
      <c r="E18" s="42" t="str">
        <f>IF('２．入力シート'!C22="","",'２．入力シート'!C22)</f>
        <v/>
      </c>
      <c r="F18" s="42" t="str">
        <f>IF('２．入力シート'!D22="","",'２．入力シート'!D22)</f>
        <v/>
      </c>
      <c r="G18" s="96" t="str">
        <f>IF('２．入力シート'!E22="","",'２．入力シート'!E22)</f>
        <v/>
      </c>
      <c r="H18" s="96"/>
      <c r="I18" s="43" t="str">
        <f>IF('２．入力シート'!F22="","",'２．入力シート'!F22)</f>
        <v/>
      </c>
      <c r="J18" s="29"/>
      <c r="K18" s="37"/>
    </row>
    <row r="19" spans="1:11" ht="28.9" customHeight="1" x14ac:dyDescent="0.2">
      <c r="A19" s="80" t="str">
        <f>IF('２．入力シート'!A23="","",'２．入力シート'!J23)</f>
        <v/>
      </c>
      <c r="B19" s="93" t="str">
        <f>IF('２．入力シート'!B23="","",'２．入力シート'!B23)</f>
        <v/>
      </c>
      <c r="C19" s="94"/>
      <c r="D19" s="95"/>
      <c r="E19" s="42" t="str">
        <f>IF('２．入力シート'!C23="","",'２．入力シート'!C23)</f>
        <v/>
      </c>
      <c r="F19" s="42" t="str">
        <f>IF('２．入力シート'!D23="","",'２．入力シート'!D23)</f>
        <v/>
      </c>
      <c r="G19" s="96" t="str">
        <f>IF('２．入力シート'!E23="","",'２．入力シート'!E23)</f>
        <v/>
      </c>
      <c r="H19" s="96"/>
      <c r="I19" s="43" t="str">
        <f>IF('２．入力シート'!F23="","",'２．入力シート'!F23)</f>
        <v/>
      </c>
      <c r="J19" s="29"/>
      <c r="K19" s="37"/>
    </row>
    <row r="20" spans="1:11" ht="28.9" customHeight="1" x14ac:dyDescent="0.2">
      <c r="A20" s="80" t="str">
        <f>IF('２．入力シート'!A24="","",'２．入力シート'!J24)</f>
        <v/>
      </c>
      <c r="B20" s="93" t="str">
        <f>IF('２．入力シート'!B24="","",'２．入力シート'!B24)</f>
        <v/>
      </c>
      <c r="C20" s="94"/>
      <c r="D20" s="95"/>
      <c r="E20" s="42" t="str">
        <f>IF('２．入力シート'!C24="","",'２．入力シート'!C24)</f>
        <v/>
      </c>
      <c r="F20" s="42" t="str">
        <f>IF('２．入力シート'!D24="","",'２．入力シート'!D24)</f>
        <v/>
      </c>
      <c r="G20" s="96" t="str">
        <f>IF('２．入力シート'!E24="","",'２．入力シート'!E24)</f>
        <v/>
      </c>
      <c r="H20" s="96"/>
      <c r="I20" s="43" t="str">
        <f>IF('２．入力シート'!F24="","",'２．入力シート'!F24)</f>
        <v/>
      </c>
      <c r="J20" s="29"/>
      <c r="K20" s="37"/>
    </row>
    <row r="21" spans="1:11" ht="28.9" customHeight="1" thickBot="1" x14ac:dyDescent="0.25">
      <c r="A21" s="81" t="str">
        <f>IF('２．入力シート'!A25="","",'２．入力シート'!J25)</f>
        <v/>
      </c>
      <c r="B21" s="98" t="str">
        <f>IF('２．入力シート'!B25="","",'２．入力シート'!B25)</f>
        <v/>
      </c>
      <c r="C21" s="99"/>
      <c r="D21" s="100"/>
      <c r="E21" s="44" t="str">
        <f>IF('２．入力シート'!C25="","",'２．入力シート'!C25)</f>
        <v/>
      </c>
      <c r="F21" s="44" t="str">
        <f>IF('２．入力シート'!D25="","",'２．入力シート'!D25)</f>
        <v/>
      </c>
      <c r="G21" s="101" t="str">
        <f>IF('２．入力シート'!E25="","",'２．入力シート'!E25)</f>
        <v/>
      </c>
      <c r="H21" s="101"/>
      <c r="I21" s="45" t="str">
        <f>IF('２．入力シート'!F25="","",'２．入力シート'!F25)</f>
        <v/>
      </c>
      <c r="J21" s="29"/>
      <c r="K21" s="37"/>
    </row>
    <row r="22" spans="1:11" ht="7.5" customHeight="1" x14ac:dyDescent="0.2">
      <c r="A22" s="102"/>
      <c r="B22" s="102"/>
      <c r="C22" s="102"/>
      <c r="D22" s="102"/>
      <c r="E22" s="102"/>
      <c r="F22" s="102"/>
      <c r="G22" s="102"/>
      <c r="H22" s="102"/>
      <c r="I22" s="102"/>
      <c r="J22" s="29"/>
    </row>
    <row r="23" spans="1:11" ht="20.75" customHeight="1" x14ac:dyDescent="0.2">
      <c r="A23" s="97" t="s">
        <v>49</v>
      </c>
      <c r="B23" s="97"/>
      <c r="C23" s="97"/>
      <c r="D23" s="97"/>
      <c r="E23" s="97"/>
      <c r="F23" s="97"/>
      <c r="G23" s="97"/>
      <c r="H23" s="97"/>
      <c r="I23" s="97"/>
      <c r="J23" s="29"/>
    </row>
    <row r="24" spans="1:11" ht="7.5" customHeight="1" x14ac:dyDescent="0.2">
      <c r="A24" s="29"/>
      <c r="B24" s="29"/>
      <c r="C24" s="29"/>
      <c r="D24" s="29"/>
      <c r="E24" s="29"/>
      <c r="F24" s="29"/>
      <c r="G24" s="29"/>
      <c r="H24" s="29"/>
      <c r="I24" s="29"/>
      <c r="J24" s="29"/>
    </row>
    <row r="25" spans="1:11" ht="20.75" customHeight="1" x14ac:dyDescent="0.2">
      <c r="A25" s="103">
        <f ca="1">TODAY()</f>
        <v>46119</v>
      </c>
      <c r="B25" s="103"/>
      <c r="C25" s="103"/>
      <c r="D25" s="29"/>
      <c r="E25" s="29"/>
      <c r="F25" s="29"/>
      <c r="G25" s="29"/>
      <c r="H25" s="29"/>
      <c r="I25" s="29"/>
      <c r="J25" s="29"/>
    </row>
    <row r="26" spans="1:11" ht="20.75" customHeight="1" x14ac:dyDescent="0.2">
      <c r="A26" s="91" t="s">
        <v>57</v>
      </c>
      <c r="B26" s="91"/>
      <c r="C26" s="91"/>
      <c r="D26" s="91"/>
      <c r="E26" s="91"/>
      <c r="F26" s="46"/>
      <c r="G26" s="46"/>
      <c r="H26" s="46"/>
      <c r="I26" s="46"/>
      <c r="J26" s="29"/>
    </row>
    <row r="27" spans="1:11" ht="20.75" customHeight="1" x14ac:dyDescent="0.2">
      <c r="A27" s="47" t="s">
        <v>58</v>
      </c>
      <c r="B27" s="90" t="str">
        <f>IF('２．入力シート'!B26="","",'２．入力シート'!B26)</f>
        <v>庄田　敦紀</v>
      </c>
      <c r="C27" s="90"/>
      <c r="D27" s="48" t="s">
        <v>64</v>
      </c>
      <c r="E27" s="46"/>
      <c r="F27" s="46"/>
      <c r="G27" s="46"/>
      <c r="H27" s="46"/>
      <c r="I27" s="46"/>
      <c r="J27" s="29"/>
    </row>
    <row r="28" spans="1:11" ht="7.5" customHeight="1" x14ac:dyDescent="0.2">
      <c r="A28" s="46"/>
      <c r="B28" s="46"/>
      <c r="C28" s="46"/>
      <c r="D28" s="46"/>
      <c r="E28" s="47"/>
      <c r="F28" s="92"/>
      <c r="G28" s="92"/>
      <c r="H28" s="92"/>
      <c r="I28" s="92"/>
      <c r="J28" s="29"/>
    </row>
    <row r="29" spans="1:11" ht="20.75" customHeight="1" x14ac:dyDescent="0.2">
      <c r="A29" s="46"/>
      <c r="B29" s="46"/>
      <c r="C29" s="46"/>
      <c r="D29" s="46"/>
      <c r="E29" s="47"/>
      <c r="F29" s="92" t="str">
        <f>IF('２．入力シート'!B3="","",'２．入力シート'!B3)</f>
        <v/>
      </c>
      <c r="G29" s="92"/>
      <c r="H29" s="92"/>
      <c r="I29" s="92"/>
      <c r="J29" s="29"/>
    </row>
    <row r="30" spans="1:11" ht="20.75" customHeight="1" x14ac:dyDescent="0.2">
      <c r="A30" s="46"/>
      <c r="B30" s="46"/>
      <c r="C30" s="46"/>
      <c r="D30" s="46"/>
      <c r="E30" s="39"/>
      <c r="F30" s="39" t="s">
        <v>59</v>
      </c>
      <c r="G30" s="92" t="str">
        <f>IF('２．入力シート'!B27="","",'２．入力シート'!B27)</f>
        <v/>
      </c>
      <c r="H30" s="92"/>
      <c r="I30" s="92"/>
      <c r="J30" s="29"/>
    </row>
    <row r="31" spans="1:11" ht="15" customHeight="1" x14ac:dyDescent="0.2">
      <c r="A31" s="29"/>
      <c r="B31" s="29"/>
      <c r="C31" s="29"/>
      <c r="D31" s="29"/>
      <c r="E31" s="89" t="s">
        <v>60</v>
      </c>
      <c r="F31" s="90"/>
      <c r="G31" s="90"/>
      <c r="H31" s="90"/>
      <c r="I31" s="90"/>
      <c r="J31" s="29"/>
    </row>
    <row r="32" spans="1:11" ht="30" customHeight="1" x14ac:dyDescent="0.2"/>
  </sheetData>
  <sheetProtection sheet="1" objects="1" scenarios="1"/>
  <mergeCells count="49">
    <mergeCell ref="A25:C25"/>
    <mergeCell ref="A1:I1"/>
    <mergeCell ref="B3:G3"/>
    <mergeCell ref="H3:I3"/>
    <mergeCell ref="B4:E4"/>
    <mergeCell ref="G4:I4"/>
    <mergeCell ref="B2:H2"/>
    <mergeCell ref="B5:E5"/>
    <mergeCell ref="G5:I5"/>
    <mergeCell ref="B6:D6"/>
    <mergeCell ref="G6:H6"/>
    <mergeCell ref="B7:D7"/>
    <mergeCell ref="G7:H7"/>
    <mergeCell ref="B8:D8"/>
    <mergeCell ref="G8:H8"/>
    <mergeCell ref="B9:D9"/>
    <mergeCell ref="G9:H9"/>
    <mergeCell ref="B10:D10"/>
    <mergeCell ref="G10:H10"/>
    <mergeCell ref="B11:D11"/>
    <mergeCell ref="G11:H11"/>
    <mergeCell ref="B12:D12"/>
    <mergeCell ref="G12:H12"/>
    <mergeCell ref="B13:D13"/>
    <mergeCell ref="G13:H13"/>
    <mergeCell ref="B14:D14"/>
    <mergeCell ref="G14:H14"/>
    <mergeCell ref="B15:D15"/>
    <mergeCell ref="G15:H15"/>
    <mergeCell ref="B16:D16"/>
    <mergeCell ref="G16:H16"/>
    <mergeCell ref="A23:I23"/>
    <mergeCell ref="B17:D17"/>
    <mergeCell ref="G17:H17"/>
    <mergeCell ref="B18:D18"/>
    <mergeCell ref="G18:H18"/>
    <mergeCell ref="B19:D19"/>
    <mergeCell ref="G19:H19"/>
    <mergeCell ref="B20:D20"/>
    <mergeCell ref="G20:H20"/>
    <mergeCell ref="B21:D21"/>
    <mergeCell ref="G21:H21"/>
    <mergeCell ref="A22:I22"/>
    <mergeCell ref="E31:I31"/>
    <mergeCell ref="A26:E26"/>
    <mergeCell ref="G30:I30"/>
    <mergeCell ref="F28:I28"/>
    <mergeCell ref="B27:C27"/>
    <mergeCell ref="F29:I2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C69C5-521D-4359-9223-2495E7FF3E94}">
  <sheetPr codeName="Sheet2">
    <tabColor rgb="FFFFFF00"/>
  </sheetPr>
  <dimension ref="B1:L27"/>
  <sheetViews>
    <sheetView view="pageBreakPreview" zoomScale="60" zoomScaleNormal="100" workbookViewId="0">
      <selection activeCell="O18" sqref="O18"/>
    </sheetView>
  </sheetViews>
  <sheetFormatPr defaultColWidth="9" defaultRowHeight="13" x14ac:dyDescent="0.2"/>
  <cols>
    <col min="1" max="1" width="2.6328125" style="9" customWidth="1"/>
    <col min="2" max="2" width="9.7265625" style="9" customWidth="1"/>
    <col min="3" max="7" width="11.36328125" style="9" customWidth="1"/>
    <col min="8" max="11" width="5.6328125" style="9" customWidth="1"/>
    <col min="12" max="16384" width="9" style="9"/>
  </cols>
  <sheetData>
    <row r="1" spans="2:12" ht="13.5" thickBot="1" x14ac:dyDescent="0.25"/>
    <row r="2" spans="2:12" ht="35.25" customHeight="1" x14ac:dyDescent="0.2">
      <c r="B2" s="120" t="s">
        <v>40</v>
      </c>
      <c r="C2" s="121"/>
      <c r="D2" s="121"/>
      <c r="E2" s="121"/>
      <c r="F2" s="121"/>
      <c r="G2" s="121"/>
      <c r="H2" s="121"/>
      <c r="I2" s="121"/>
      <c r="J2" s="121"/>
      <c r="K2" s="122"/>
    </row>
    <row r="3" spans="2:12" ht="60" customHeight="1" x14ac:dyDescent="0.2">
      <c r="B3" s="13" t="s">
        <v>4</v>
      </c>
      <c r="C3" s="116" t="str">
        <f>IF('２．入力シート'!B2="","",'２．入力シート'!B2)</f>
        <v/>
      </c>
      <c r="D3" s="116"/>
      <c r="E3" s="116"/>
      <c r="F3" s="116"/>
      <c r="G3" s="116"/>
      <c r="H3" s="116"/>
      <c r="I3" s="116"/>
      <c r="J3" s="116"/>
      <c r="K3" s="117"/>
      <c r="L3" s="10" t="s">
        <v>5</v>
      </c>
    </row>
    <row r="4" spans="2:12" ht="34.4" customHeight="1" x14ac:dyDescent="0.2">
      <c r="B4" s="13" t="s">
        <v>3</v>
      </c>
      <c r="C4" s="123" t="str">
        <f>IF('２．入力シート'!B3="","",'２．入力シート'!B3)</f>
        <v/>
      </c>
      <c r="D4" s="123"/>
      <c r="E4" s="123"/>
      <c r="F4" s="123"/>
      <c r="G4" s="14" t="s">
        <v>12</v>
      </c>
      <c r="H4" s="123" t="str">
        <f>IF('２．入力シート'!B4="","",'２．入力シート'!B4)</f>
        <v/>
      </c>
      <c r="I4" s="123"/>
      <c r="J4" s="123"/>
      <c r="K4" s="124"/>
    </row>
    <row r="5" spans="2:12" ht="34.4" customHeight="1" x14ac:dyDescent="0.2">
      <c r="B5" s="13" t="s">
        <v>6</v>
      </c>
      <c r="C5" s="123" t="str">
        <f>IF('２．入力シート'!B5="","",'２．入力シート'!B5)</f>
        <v/>
      </c>
      <c r="D5" s="123"/>
      <c r="E5" s="123"/>
      <c r="F5" s="14" t="s">
        <v>7</v>
      </c>
      <c r="G5" s="123" t="str">
        <f>IF('２．入力シート'!B6="","",'２．入力シート'!B6)</f>
        <v/>
      </c>
      <c r="H5" s="123"/>
      <c r="I5" s="123"/>
      <c r="J5" s="123"/>
      <c r="K5" s="125"/>
    </row>
    <row r="6" spans="2:12" ht="34.4" customHeight="1" x14ac:dyDescent="0.2">
      <c r="B6" s="13" t="s">
        <v>8</v>
      </c>
      <c r="C6" s="123" t="str">
        <f>IF('２．入力シート'!B7="","",'２．入力シート'!B7)</f>
        <v/>
      </c>
      <c r="D6" s="123"/>
      <c r="E6" s="123"/>
      <c r="F6" s="14" t="s">
        <v>9</v>
      </c>
      <c r="G6" s="123" t="str">
        <f>IF('２．入力シート'!B8="","",'２．入力シート'!B8)</f>
        <v/>
      </c>
      <c r="H6" s="123"/>
      <c r="I6" s="123"/>
      <c r="J6" s="123"/>
      <c r="K6" s="125"/>
    </row>
    <row r="7" spans="2:12" ht="17.899999999999999" customHeight="1" x14ac:dyDescent="0.2">
      <c r="B7" s="127" t="s">
        <v>2</v>
      </c>
      <c r="C7" s="123" t="s">
        <v>10</v>
      </c>
      <c r="D7" s="123"/>
      <c r="E7" s="123"/>
      <c r="F7" s="123"/>
      <c r="G7" s="123"/>
      <c r="H7" s="116" t="s">
        <v>18</v>
      </c>
      <c r="I7" s="116"/>
      <c r="J7" s="116"/>
      <c r="K7" s="117"/>
    </row>
    <row r="8" spans="2:12" ht="17.899999999999999" customHeight="1" x14ac:dyDescent="0.2">
      <c r="B8" s="127"/>
      <c r="C8" s="123"/>
      <c r="D8" s="123"/>
      <c r="E8" s="123"/>
      <c r="F8" s="123"/>
      <c r="G8" s="123"/>
      <c r="H8" s="20" t="s">
        <v>14</v>
      </c>
      <c r="I8" s="20" t="s">
        <v>15</v>
      </c>
      <c r="J8" s="20" t="s">
        <v>16</v>
      </c>
      <c r="K8" s="22" t="s">
        <v>17</v>
      </c>
    </row>
    <row r="9" spans="2:12" ht="34.4" customHeight="1" x14ac:dyDescent="0.2">
      <c r="B9" s="79" t="str">
        <f>IF('２．入力シート'!A30="","",'２．入力シート'!H30)</f>
        <v/>
      </c>
      <c r="C9" s="118" t="str">
        <f>IF('２．入力シート'!B30="","",'２．入力シート'!B30)</f>
        <v/>
      </c>
      <c r="D9" s="118"/>
      <c r="E9" s="118"/>
      <c r="F9" s="118"/>
      <c r="G9" s="118"/>
      <c r="H9" s="21"/>
      <c r="I9" s="21"/>
      <c r="J9" s="21"/>
      <c r="K9" s="23"/>
    </row>
    <row r="10" spans="2:12" ht="34.4" customHeight="1" x14ac:dyDescent="0.2">
      <c r="B10" s="79" t="str">
        <f>IF('２．入力シート'!A31="","",'２．入力シート'!H31)</f>
        <v/>
      </c>
      <c r="C10" s="118" t="str">
        <f>IF('２．入力シート'!B31="","",'２．入力シート'!B31)</f>
        <v/>
      </c>
      <c r="D10" s="118"/>
      <c r="E10" s="118"/>
      <c r="F10" s="118"/>
      <c r="G10" s="118"/>
      <c r="H10" s="21"/>
      <c r="I10" s="21"/>
      <c r="J10" s="21"/>
      <c r="K10" s="23"/>
    </row>
    <row r="11" spans="2:12" ht="34.4" customHeight="1" x14ac:dyDescent="0.2">
      <c r="B11" s="79" t="str">
        <f>IF('２．入力シート'!A32="","",'２．入力シート'!H32)</f>
        <v/>
      </c>
      <c r="C11" s="118" t="str">
        <f>IF('２．入力シート'!B32="","",'２．入力シート'!B32)</f>
        <v/>
      </c>
      <c r="D11" s="118"/>
      <c r="E11" s="118"/>
      <c r="F11" s="118"/>
      <c r="G11" s="118"/>
      <c r="H11" s="21"/>
      <c r="I11" s="21"/>
      <c r="J11" s="21"/>
      <c r="K11" s="23"/>
    </row>
    <row r="12" spans="2:12" ht="34.4" customHeight="1" x14ac:dyDescent="0.2">
      <c r="B12" s="79" t="str">
        <f>IF('２．入力シート'!A33="","",'２．入力シート'!H33)</f>
        <v/>
      </c>
      <c r="C12" s="118" t="str">
        <f>IF('２．入力シート'!B33="","",'２．入力シート'!B33)</f>
        <v/>
      </c>
      <c r="D12" s="118"/>
      <c r="E12" s="118"/>
      <c r="F12" s="118"/>
      <c r="G12" s="118"/>
      <c r="H12" s="21"/>
      <c r="I12" s="21"/>
      <c r="J12" s="21"/>
      <c r="K12" s="23"/>
    </row>
    <row r="13" spans="2:12" ht="34.4" customHeight="1" x14ac:dyDescent="0.2">
      <c r="B13" s="79" t="str">
        <f>IF('２．入力シート'!A34="","",'２．入力シート'!H34)</f>
        <v/>
      </c>
      <c r="C13" s="118" t="str">
        <f>IF('２．入力シート'!B34="","",'２．入力シート'!B34)</f>
        <v/>
      </c>
      <c r="D13" s="118"/>
      <c r="E13" s="118"/>
      <c r="F13" s="118"/>
      <c r="G13" s="118"/>
      <c r="H13" s="21"/>
      <c r="I13" s="21"/>
      <c r="J13" s="21"/>
      <c r="K13" s="23"/>
    </row>
    <row r="14" spans="2:12" ht="34.4" customHeight="1" x14ac:dyDescent="0.2">
      <c r="B14" s="79" t="str">
        <f>IF('２．入力シート'!A35="","",'２．入力シート'!H35)</f>
        <v/>
      </c>
      <c r="C14" s="118" t="str">
        <f>IF('２．入力シート'!B35="","",'２．入力シート'!B35)</f>
        <v/>
      </c>
      <c r="D14" s="118"/>
      <c r="E14" s="118"/>
      <c r="F14" s="118"/>
      <c r="G14" s="118"/>
      <c r="H14" s="21"/>
      <c r="I14" s="21"/>
      <c r="J14" s="21"/>
      <c r="K14" s="23"/>
    </row>
    <row r="15" spans="2:12" ht="34.4" customHeight="1" x14ac:dyDescent="0.2">
      <c r="B15" s="79" t="str">
        <f>IF('２．入力シート'!A36="","",'２．入力シート'!H36)</f>
        <v/>
      </c>
      <c r="C15" s="118" t="str">
        <f>IF('２．入力シート'!B36="","",'２．入力シート'!B36)</f>
        <v/>
      </c>
      <c r="D15" s="118"/>
      <c r="E15" s="118"/>
      <c r="F15" s="118"/>
      <c r="G15" s="118"/>
      <c r="H15" s="21"/>
      <c r="I15" s="21"/>
      <c r="J15" s="21"/>
      <c r="K15" s="23"/>
    </row>
    <row r="16" spans="2:12" ht="34.4" customHeight="1" x14ac:dyDescent="0.2">
      <c r="B16" s="79" t="str">
        <f>IF('２．入力シート'!A37="","",'２．入力シート'!H37)</f>
        <v/>
      </c>
      <c r="C16" s="118" t="str">
        <f>IF('２．入力シート'!B37="","",'２．入力シート'!B37)</f>
        <v/>
      </c>
      <c r="D16" s="118"/>
      <c r="E16" s="118"/>
      <c r="F16" s="118"/>
      <c r="G16" s="118"/>
      <c r="H16" s="21"/>
      <c r="I16" s="21"/>
      <c r="J16" s="21"/>
      <c r="K16" s="23"/>
    </row>
    <row r="17" spans="2:11" ht="34.4" customHeight="1" x14ac:dyDescent="0.2">
      <c r="B17" s="79" t="str">
        <f>IF('２．入力シート'!A38="","",'２．入力シート'!H38)</f>
        <v/>
      </c>
      <c r="C17" s="118" t="str">
        <f>IF('２．入力シート'!B38="","",'２．入力シート'!B38)</f>
        <v/>
      </c>
      <c r="D17" s="118"/>
      <c r="E17" s="118"/>
      <c r="F17" s="118"/>
      <c r="G17" s="118"/>
      <c r="H17" s="21"/>
      <c r="I17" s="21"/>
      <c r="J17" s="21"/>
      <c r="K17" s="23"/>
    </row>
    <row r="18" spans="2:11" ht="34.4" customHeight="1" x14ac:dyDescent="0.2">
      <c r="B18" s="79" t="str">
        <f>IF('２．入力シート'!A39="","",'２．入力シート'!H39)</f>
        <v/>
      </c>
      <c r="C18" s="118" t="str">
        <f>IF('２．入力シート'!B39="","",'２．入力シート'!B39)</f>
        <v/>
      </c>
      <c r="D18" s="118"/>
      <c r="E18" s="118"/>
      <c r="F18" s="118"/>
      <c r="G18" s="118"/>
      <c r="H18" s="21"/>
      <c r="I18" s="21"/>
      <c r="J18" s="21"/>
      <c r="K18" s="23"/>
    </row>
    <row r="19" spans="2:11" ht="34.4" customHeight="1" x14ac:dyDescent="0.2">
      <c r="B19" s="79" t="str">
        <f>IF('２．入力シート'!A40="","",'２．入力シート'!H40)</f>
        <v/>
      </c>
      <c r="C19" s="118" t="str">
        <f>IF('２．入力シート'!B40="","",'２．入力シート'!B40)</f>
        <v/>
      </c>
      <c r="D19" s="118"/>
      <c r="E19" s="118"/>
      <c r="F19" s="118"/>
      <c r="G19" s="118"/>
      <c r="H19" s="21"/>
      <c r="I19" s="21"/>
      <c r="J19" s="21"/>
      <c r="K19" s="23"/>
    </row>
    <row r="20" spans="2:11" ht="34.4" customHeight="1" x14ac:dyDescent="0.2">
      <c r="B20" s="79" t="str">
        <f>IF('２．入力シート'!A41="","",'２．入力シート'!H41)</f>
        <v/>
      </c>
      <c r="C20" s="118" t="str">
        <f>IF('２．入力シート'!B41="","",'２．入力シート'!B41)</f>
        <v/>
      </c>
      <c r="D20" s="118"/>
      <c r="E20" s="118"/>
      <c r="F20" s="118"/>
      <c r="G20" s="118"/>
      <c r="H20" s="21"/>
      <c r="I20" s="21"/>
      <c r="J20" s="21"/>
      <c r="K20" s="23"/>
    </row>
    <row r="21" spans="2:11" ht="34.4" customHeight="1" x14ac:dyDescent="0.2">
      <c r="B21" s="79" t="str">
        <f>IF('２．入力シート'!A42="","",'２．入力シート'!H42)</f>
        <v/>
      </c>
      <c r="C21" s="118" t="str">
        <f>IF('２．入力シート'!B42="","",'２．入力シート'!B42)</f>
        <v/>
      </c>
      <c r="D21" s="118"/>
      <c r="E21" s="118"/>
      <c r="F21" s="118"/>
      <c r="G21" s="118"/>
      <c r="H21" s="21"/>
      <c r="I21" s="21"/>
      <c r="J21" s="21"/>
      <c r="K21" s="23"/>
    </row>
    <row r="22" spans="2:11" ht="34.4" customHeight="1" x14ac:dyDescent="0.2">
      <c r="B22" s="79" t="str">
        <f>IF('２．入力シート'!A43="","",'２．入力シート'!H43)</f>
        <v/>
      </c>
      <c r="C22" s="118" t="str">
        <f>IF('２．入力シート'!B43="","",'２．入力シート'!B43)</f>
        <v/>
      </c>
      <c r="D22" s="118"/>
      <c r="E22" s="118"/>
      <c r="F22" s="118"/>
      <c r="G22" s="118"/>
      <c r="H22" s="21"/>
      <c r="I22" s="21"/>
      <c r="J22" s="21"/>
      <c r="K22" s="23"/>
    </row>
    <row r="23" spans="2:11" ht="34.4" customHeight="1" thickBot="1" x14ac:dyDescent="0.25">
      <c r="B23" s="82" t="str">
        <f>IF('２．入力シート'!A44="","",'２．入力シート'!H44)</f>
        <v/>
      </c>
      <c r="C23" s="126" t="str">
        <f>IF('２．入力シート'!B44="","",'２．入力シート'!B44)</f>
        <v/>
      </c>
      <c r="D23" s="126"/>
      <c r="E23" s="126"/>
      <c r="F23" s="126"/>
      <c r="G23" s="126"/>
      <c r="H23" s="24"/>
      <c r="I23" s="24"/>
      <c r="J23" s="24"/>
      <c r="K23" s="25"/>
    </row>
    <row r="26" spans="2:11" ht="16.5" x14ac:dyDescent="0.2">
      <c r="B26" s="11"/>
      <c r="C26" s="119"/>
      <c r="D26" s="119"/>
      <c r="E26" s="119"/>
    </row>
    <row r="27" spans="2:11" ht="14" x14ac:dyDescent="0.2">
      <c r="B27" s="12"/>
      <c r="C27" s="12"/>
      <c r="D27" s="12"/>
      <c r="E27" s="12"/>
    </row>
  </sheetData>
  <sheetProtection sheet="1" objects="1" scenarios="1"/>
  <mergeCells count="27">
    <mergeCell ref="C26:E26"/>
    <mergeCell ref="B2:K2"/>
    <mergeCell ref="C3:K3"/>
    <mergeCell ref="H4:K4"/>
    <mergeCell ref="C4:F4"/>
    <mergeCell ref="G5:K5"/>
    <mergeCell ref="C5:E5"/>
    <mergeCell ref="G6:K6"/>
    <mergeCell ref="C6:E6"/>
    <mergeCell ref="C23:G23"/>
    <mergeCell ref="C22:G22"/>
    <mergeCell ref="C21:G21"/>
    <mergeCell ref="C20:G20"/>
    <mergeCell ref="C19:G19"/>
    <mergeCell ref="B7:B8"/>
    <mergeCell ref="C7:G8"/>
    <mergeCell ref="H7:K7"/>
    <mergeCell ref="C18:G18"/>
    <mergeCell ref="C17:G17"/>
    <mergeCell ref="C16:G16"/>
    <mergeCell ref="C15:G15"/>
    <mergeCell ref="C14:G14"/>
    <mergeCell ref="C13:G13"/>
    <mergeCell ref="C12:G12"/>
    <mergeCell ref="C11:G11"/>
    <mergeCell ref="C10:G10"/>
    <mergeCell ref="C9:G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69A7-8E68-48C4-9173-F27103E4FBDC}">
  <sheetPr codeName="Sheet3">
    <tabColor rgb="FFFFFF00"/>
  </sheetPr>
  <dimension ref="A3:BS43"/>
  <sheetViews>
    <sheetView showZeros="0" topLeftCell="A3" zoomScale="70" zoomScaleNormal="70" workbookViewId="0">
      <selection activeCell="B12" sqref="B12:F13"/>
    </sheetView>
  </sheetViews>
  <sheetFormatPr defaultRowHeight="13" x14ac:dyDescent="0.2"/>
  <cols>
    <col min="1" max="74" width="1" customWidth="1"/>
  </cols>
  <sheetData>
    <row r="3" spans="1:71" ht="29.25" customHeight="1" x14ac:dyDescent="0.2"/>
    <row r="4" spans="1:71" ht="13.5" thickBot="1" x14ac:dyDescent="0.25">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1" ht="8.25" customHeight="1" thickTop="1" x14ac:dyDescent="0.2">
      <c r="A5" s="5"/>
      <c r="B5" s="158"/>
      <c r="C5" s="159"/>
      <c r="D5" s="159"/>
      <c r="E5" s="159"/>
      <c r="F5" s="15"/>
      <c r="G5" s="164">
        <f>'２．入力シート'!$B$47</f>
        <v>0</v>
      </c>
      <c r="H5" s="164"/>
      <c r="I5" s="164"/>
      <c r="J5" s="164"/>
      <c r="K5" s="164"/>
      <c r="L5" s="164"/>
      <c r="M5" s="164"/>
      <c r="N5" s="164"/>
      <c r="O5" s="164"/>
      <c r="P5" s="164"/>
      <c r="Q5" s="164"/>
      <c r="R5" s="164"/>
      <c r="S5" s="164"/>
      <c r="T5" s="164"/>
      <c r="U5" s="164"/>
      <c r="V5" s="164"/>
      <c r="W5" s="164"/>
      <c r="X5" s="165"/>
      <c r="Y5" s="16"/>
      <c r="Z5" s="1"/>
      <c r="AA5" s="1"/>
      <c r="AB5" s="1"/>
      <c r="AC5" s="17"/>
      <c r="AD5" s="164">
        <f>'２．入力シート'!$B$47</f>
        <v>0</v>
      </c>
      <c r="AE5" s="164"/>
      <c r="AF5" s="164"/>
      <c r="AG5" s="164"/>
      <c r="AH5" s="164"/>
      <c r="AI5" s="164"/>
      <c r="AJ5" s="164"/>
      <c r="AK5" s="164"/>
      <c r="AL5" s="164"/>
      <c r="AM5" s="164"/>
      <c r="AN5" s="164"/>
      <c r="AO5" s="164"/>
      <c r="AP5" s="164"/>
      <c r="AQ5" s="164"/>
      <c r="AR5" s="164"/>
      <c r="AS5" s="164"/>
      <c r="AT5" s="164"/>
      <c r="AU5" s="165"/>
      <c r="AV5" s="170"/>
      <c r="AW5" s="170"/>
      <c r="AX5" s="170"/>
      <c r="AY5" s="170"/>
      <c r="AZ5" s="15"/>
      <c r="BA5" s="164">
        <f>'２．入力シート'!$B$47</f>
        <v>0</v>
      </c>
      <c r="BB5" s="164"/>
      <c r="BC5" s="164"/>
      <c r="BD5" s="164"/>
      <c r="BE5" s="164"/>
      <c r="BF5" s="164"/>
      <c r="BG5" s="164"/>
      <c r="BH5" s="164"/>
      <c r="BI5" s="164"/>
      <c r="BJ5" s="164"/>
      <c r="BK5" s="164"/>
      <c r="BL5" s="164"/>
      <c r="BM5" s="164"/>
      <c r="BN5" s="164"/>
      <c r="BO5" s="164"/>
      <c r="BP5" s="164"/>
      <c r="BQ5" s="164"/>
      <c r="BR5" s="165"/>
      <c r="BS5" s="6"/>
    </row>
    <row r="6" spans="1:71" ht="8.25" customHeight="1" x14ac:dyDescent="0.2">
      <c r="A6" s="5"/>
      <c r="B6" s="160"/>
      <c r="C6" s="161"/>
      <c r="D6" s="161"/>
      <c r="E6" s="161"/>
      <c r="F6" s="1"/>
      <c r="G6" s="166"/>
      <c r="H6" s="166"/>
      <c r="I6" s="166"/>
      <c r="J6" s="166"/>
      <c r="K6" s="166"/>
      <c r="L6" s="166"/>
      <c r="M6" s="166"/>
      <c r="N6" s="166"/>
      <c r="O6" s="166"/>
      <c r="P6" s="166"/>
      <c r="Q6" s="166"/>
      <c r="R6" s="166"/>
      <c r="S6" s="166"/>
      <c r="T6" s="166"/>
      <c r="U6" s="166"/>
      <c r="V6" s="166"/>
      <c r="W6" s="166"/>
      <c r="X6" s="167"/>
      <c r="Y6" s="160"/>
      <c r="Z6" s="161"/>
      <c r="AA6" s="161"/>
      <c r="AB6" s="161"/>
      <c r="AC6" s="18"/>
      <c r="AD6" s="166"/>
      <c r="AE6" s="166"/>
      <c r="AF6" s="166"/>
      <c r="AG6" s="166"/>
      <c r="AH6" s="166"/>
      <c r="AI6" s="166"/>
      <c r="AJ6" s="166"/>
      <c r="AK6" s="166"/>
      <c r="AL6" s="166"/>
      <c r="AM6" s="166"/>
      <c r="AN6" s="166"/>
      <c r="AO6" s="166"/>
      <c r="AP6" s="166"/>
      <c r="AQ6" s="166"/>
      <c r="AR6" s="166"/>
      <c r="AS6" s="166"/>
      <c r="AT6" s="166"/>
      <c r="AU6" s="167"/>
      <c r="AV6" s="160"/>
      <c r="AW6" s="161"/>
      <c r="AX6" s="161"/>
      <c r="AY6" s="161"/>
      <c r="AZ6" s="1"/>
      <c r="BA6" s="166"/>
      <c r="BB6" s="166"/>
      <c r="BC6" s="166"/>
      <c r="BD6" s="166"/>
      <c r="BE6" s="166"/>
      <c r="BF6" s="166"/>
      <c r="BG6" s="166"/>
      <c r="BH6" s="166"/>
      <c r="BI6" s="166"/>
      <c r="BJ6" s="166"/>
      <c r="BK6" s="166"/>
      <c r="BL6" s="166"/>
      <c r="BM6" s="166"/>
      <c r="BN6" s="166"/>
      <c r="BO6" s="166"/>
      <c r="BP6" s="166"/>
      <c r="BQ6" s="166"/>
      <c r="BR6" s="167"/>
      <c r="BS6" s="6"/>
    </row>
    <row r="7" spans="1:71" ht="8.25" customHeight="1" x14ac:dyDescent="0.2">
      <c r="A7" s="5"/>
      <c r="B7" s="160"/>
      <c r="C7" s="161"/>
      <c r="D7" s="161"/>
      <c r="E7" s="161"/>
      <c r="F7" s="1"/>
      <c r="G7" s="166"/>
      <c r="H7" s="166"/>
      <c r="I7" s="166"/>
      <c r="J7" s="166"/>
      <c r="K7" s="166"/>
      <c r="L7" s="166"/>
      <c r="M7" s="166"/>
      <c r="N7" s="166"/>
      <c r="O7" s="166"/>
      <c r="P7" s="166"/>
      <c r="Q7" s="166"/>
      <c r="R7" s="166"/>
      <c r="S7" s="166"/>
      <c r="T7" s="166"/>
      <c r="U7" s="166"/>
      <c r="V7" s="166"/>
      <c r="W7" s="166"/>
      <c r="X7" s="167"/>
      <c r="Y7" s="160"/>
      <c r="Z7" s="161"/>
      <c r="AA7" s="161"/>
      <c r="AB7" s="161"/>
      <c r="AC7" s="18"/>
      <c r="AD7" s="166"/>
      <c r="AE7" s="166"/>
      <c r="AF7" s="166"/>
      <c r="AG7" s="166"/>
      <c r="AH7" s="166"/>
      <c r="AI7" s="166"/>
      <c r="AJ7" s="166"/>
      <c r="AK7" s="166"/>
      <c r="AL7" s="166"/>
      <c r="AM7" s="166"/>
      <c r="AN7" s="166"/>
      <c r="AO7" s="166"/>
      <c r="AP7" s="166"/>
      <c r="AQ7" s="166"/>
      <c r="AR7" s="166"/>
      <c r="AS7" s="166"/>
      <c r="AT7" s="166"/>
      <c r="AU7" s="167"/>
      <c r="AV7" s="160"/>
      <c r="AW7" s="161"/>
      <c r="AX7" s="161"/>
      <c r="AY7" s="161"/>
      <c r="AZ7" s="1"/>
      <c r="BA7" s="166"/>
      <c r="BB7" s="166"/>
      <c r="BC7" s="166"/>
      <c r="BD7" s="166"/>
      <c r="BE7" s="166"/>
      <c r="BF7" s="166"/>
      <c r="BG7" s="166"/>
      <c r="BH7" s="166"/>
      <c r="BI7" s="166"/>
      <c r="BJ7" s="166"/>
      <c r="BK7" s="166"/>
      <c r="BL7" s="166"/>
      <c r="BM7" s="166"/>
      <c r="BN7" s="166"/>
      <c r="BO7" s="166"/>
      <c r="BP7" s="166"/>
      <c r="BQ7" s="166"/>
      <c r="BR7" s="167"/>
      <c r="BS7" s="6"/>
    </row>
    <row r="8" spans="1:71" ht="8.25" customHeight="1" x14ac:dyDescent="0.2">
      <c r="A8" s="5"/>
      <c r="B8" s="162"/>
      <c r="C8" s="163"/>
      <c r="D8" s="163"/>
      <c r="E8" s="163"/>
      <c r="F8" s="2"/>
      <c r="G8" s="168"/>
      <c r="H8" s="168"/>
      <c r="I8" s="168"/>
      <c r="J8" s="168"/>
      <c r="K8" s="168"/>
      <c r="L8" s="168"/>
      <c r="M8" s="168"/>
      <c r="N8" s="168"/>
      <c r="O8" s="168"/>
      <c r="P8" s="168"/>
      <c r="Q8" s="168"/>
      <c r="R8" s="168"/>
      <c r="S8" s="168"/>
      <c r="T8" s="168"/>
      <c r="U8" s="168"/>
      <c r="V8" s="168"/>
      <c r="W8" s="168"/>
      <c r="X8" s="169"/>
      <c r="Y8" s="162"/>
      <c r="Z8" s="163"/>
      <c r="AA8" s="163"/>
      <c r="AB8" s="163"/>
      <c r="AC8" s="19"/>
      <c r="AD8" s="168"/>
      <c r="AE8" s="168"/>
      <c r="AF8" s="168"/>
      <c r="AG8" s="168"/>
      <c r="AH8" s="168"/>
      <c r="AI8" s="168"/>
      <c r="AJ8" s="168"/>
      <c r="AK8" s="168"/>
      <c r="AL8" s="168"/>
      <c r="AM8" s="168"/>
      <c r="AN8" s="168"/>
      <c r="AO8" s="168"/>
      <c r="AP8" s="168"/>
      <c r="AQ8" s="168"/>
      <c r="AR8" s="168"/>
      <c r="AS8" s="168"/>
      <c r="AT8" s="168"/>
      <c r="AU8" s="169"/>
      <c r="AV8" s="162"/>
      <c r="AW8" s="163"/>
      <c r="AX8" s="163"/>
      <c r="AY8" s="163"/>
      <c r="AZ8" s="2"/>
      <c r="BA8" s="168"/>
      <c r="BB8" s="168"/>
      <c r="BC8" s="168"/>
      <c r="BD8" s="168"/>
      <c r="BE8" s="168"/>
      <c r="BF8" s="168"/>
      <c r="BG8" s="168"/>
      <c r="BH8" s="168"/>
      <c r="BI8" s="168"/>
      <c r="BJ8" s="168"/>
      <c r="BK8" s="168"/>
      <c r="BL8" s="168"/>
      <c r="BM8" s="168"/>
      <c r="BN8" s="168"/>
      <c r="BO8" s="168"/>
      <c r="BP8" s="168"/>
      <c r="BQ8" s="168"/>
      <c r="BR8" s="169"/>
      <c r="BS8" s="6"/>
    </row>
    <row r="9" spans="1:71" ht="8.25" customHeight="1" x14ac:dyDescent="0.2">
      <c r="A9" s="5"/>
      <c r="B9" s="128" t="s">
        <v>0</v>
      </c>
      <c r="C9" s="128"/>
      <c r="D9" s="128"/>
      <c r="E9" s="128"/>
      <c r="F9" s="129"/>
      <c r="G9" s="133" t="s">
        <v>1</v>
      </c>
      <c r="H9" s="134"/>
      <c r="I9" s="134"/>
      <c r="J9" s="134"/>
      <c r="K9" s="134"/>
      <c r="L9" s="134"/>
      <c r="M9" s="134"/>
      <c r="N9" s="134"/>
      <c r="O9" s="134"/>
      <c r="P9" s="134"/>
      <c r="Q9" s="134"/>
      <c r="R9" s="134"/>
      <c r="S9" s="134"/>
      <c r="T9" s="134"/>
      <c r="U9" s="134"/>
      <c r="V9" s="134"/>
      <c r="W9" s="134"/>
      <c r="X9" s="135"/>
      <c r="Y9" s="142" t="s">
        <v>2</v>
      </c>
      <c r="Z9" s="134"/>
      <c r="AA9" s="134"/>
      <c r="AB9" s="134"/>
      <c r="AC9" s="143"/>
      <c r="AD9" s="133" t="s">
        <v>1</v>
      </c>
      <c r="AE9" s="134"/>
      <c r="AF9" s="134"/>
      <c r="AG9" s="134"/>
      <c r="AH9" s="134"/>
      <c r="AI9" s="134"/>
      <c r="AJ9" s="134"/>
      <c r="AK9" s="134"/>
      <c r="AL9" s="134"/>
      <c r="AM9" s="134"/>
      <c r="AN9" s="134"/>
      <c r="AO9" s="134"/>
      <c r="AP9" s="134"/>
      <c r="AQ9" s="134"/>
      <c r="AR9" s="137"/>
      <c r="AS9" s="137"/>
      <c r="AT9" s="137"/>
      <c r="AU9" s="138"/>
      <c r="AV9" s="128" t="s">
        <v>0</v>
      </c>
      <c r="AW9" s="128"/>
      <c r="AX9" s="128"/>
      <c r="AY9" s="128"/>
      <c r="AZ9" s="129"/>
      <c r="BA9" s="133" t="s">
        <v>1</v>
      </c>
      <c r="BB9" s="134"/>
      <c r="BC9" s="134"/>
      <c r="BD9" s="134"/>
      <c r="BE9" s="134"/>
      <c r="BF9" s="134"/>
      <c r="BG9" s="134"/>
      <c r="BH9" s="134"/>
      <c r="BI9" s="134"/>
      <c r="BJ9" s="134"/>
      <c r="BK9" s="134"/>
      <c r="BL9" s="134"/>
      <c r="BM9" s="134"/>
      <c r="BN9" s="134"/>
      <c r="BO9" s="134"/>
      <c r="BP9" s="134"/>
      <c r="BQ9" s="134"/>
      <c r="BR9" s="134"/>
      <c r="BS9" s="6"/>
    </row>
    <row r="10" spans="1:71" ht="8.25" customHeight="1" x14ac:dyDescent="0.2">
      <c r="A10" s="5"/>
      <c r="B10" s="128"/>
      <c r="C10" s="128"/>
      <c r="D10" s="128"/>
      <c r="E10" s="128"/>
      <c r="F10" s="130"/>
      <c r="G10" s="136"/>
      <c r="H10" s="137"/>
      <c r="I10" s="137"/>
      <c r="J10" s="137"/>
      <c r="K10" s="137"/>
      <c r="L10" s="137"/>
      <c r="M10" s="137"/>
      <c r="N10" s="137"/>
      <c r="O10" s="137"/>
      <c r="P10" s="137"/>
      <c r="Q10" s="137"/>
      <c r="R10" s="137"/>
      <c r="S10" s="137"/>
      <c r="T10" s="137"/>
      <c r="U10" s="137"/>
      <c r="V10" s="137"/>
      <c r="W10" s="137"/>
      <c r="X10" s="138"/>
      <c r="Y10" s="144"/>
      <c r="Z10" s="137"/>
      <c r="AA10" s="137"/>
      <c r="AB10" s="137"/>
      <c r="AC10" s="145"/>
      <c r="AD10" s="136"/>
      <c r="AE10" s="137"/>
      <c r="AF10" s="137"/>
      <c r="AG10" s="137"/>
      <c r="AH10" s="137"/>
      <c r="AI10" s="137"/>
      <c r="AJ10" s="137"/>
      <c r="AK10" s="137"/>
      <c r="AL10" s="137"/>
      <c r="AM10" s="137"/>
      <c r="AN10" s="137"/>
      <c r="AO10" s="137"/>
      <c r="AP10" s="137"/>
      <c r="AQ10" s="137"/>
      <c r="AR10" s="137"/>
      <c r="AS10" s="137"/>
      <c r="AT10" s="137"/>
      <c r="AU10" s="138"/>
      <c r="AV10" s="128"/>
      <c r="AW10" s="128"/>
      <c r="AX10" s="128"/>
      <c r="AY10" s="128"/>
      <c r="AZ10" s="130"/>
      <c r="BA10" s="136"/>
      <c r="BB10" s="137"/>
      <c r="BC10" s="137"/>
      <c r="BD10" s="137"/>
      <c r="BE10" s="137"/>
      <c r="BF10" s="137"/>
      <c r="BG10" s="137"/>
      <c r="BH10" s="137"/>
      <c r="BI10" s="137"/>
      <c r="BJ10" s="137"/>
      <c r="BK10" s="137"/>
      <c r="BL10" s="137"/>
      <c r="BM10" s="137"/>
      <c r="BN10" s="137"/>
      <c r="BO10" s="137"/>
      <c r="BP10" s="137"/>
      <c r="BQ10" s="137"/>
      <c r="BR10" s="138"/>
    </row>
    <row r="11" spans="1:71" ht="8.25" customHeight="1" x14ac:dyDescent="0.2">
      <c r="A11" s="5"/>
      <c r="B11" s="131"/>
      <c r="C11" s="131"/>
      <c r="D11" s="131"/>
      <c r="E11" s="131"/>
      <c r="F11" s="132"/>
      <c r="G11" s="139"/>
      <c r="H11" s="140"/>
      <c r="I11" s="140"/>
      <c r="J11" s="140"/>
      <c r="K11" s="140"/>
      <c r="L11" s="140"/>
      <c r="M11" s="140"/>
      <c r="N11" s="140"/>
      <c r="O11" s="140"/>
      <c r="P11" s="140"/>
      <c r="Q11" s="140"/>
      <c r="R11" s="140"/>
      <c r="S11" s="140"/>
      <c r="T11" s="140"/>
      <c r="U11" s="140"/>
      <c r="V11" s="140"/>
      <c r="W11" s="140"/>
      <c r="X11" s="141"/>
      <c r="Y11" s="146"/>
      <c r="Z11" s="140"/>
      <c r="AA11" s="140"/>
      <c r="AB11" s="140"/>
      <c r="AC11" s="147"/>
      <c r="AD11" s="139"/>
      <c r="AE11" s="140"/>
      <c r="AF11" s="140"/>
      <c r="AG11" s="140"/>
      <c r="AH11" s="140"/>
      <c r="AI11" s="140"/>
      <c r="AJ11" s="140"/>
      <c r="AK11" s="140"/>
      <c r="AL11" s="140"/>
      <c r="AM11" s="140"/>
      <c r="AN11" s="140"/>
      <c r="AO11" s="140"/>
      <c r="AP11" s="140"/>
      <c r="AQ11" s="140"/>
      <c r="AR11" s="140"/>
      <c r="AS11" s="140"/>
      <c r="AT11" s="140"/>
      <c r="AU11" s="141"/>
      <c r="AV11" s="131"/>
      <c r="AW11" s="131"/>
      <c r="AX11" s="131"/>
      <c r="AY11" s="131"/>
      <c r="AZ11" s="132"/>
      <c r="BA11" s="139"/>
      <c r="BB11" s="140"/>
      <c r="BC11" s="140"/>
      <c r="BD11" s="140"/>
      <c r="BE11" s="140"/>
      <c r="BF11" s="140"/>
      <c r="BG11" s="140"/>
      <c r="BH11" s="140"/>
      <c r="BI11" s="140"/>
      <c r="BJ11" s="140"/>
      <c r="BK11" s="140"/>
      <c r="BL11" s="140"/>
      <c r="BM11" s="140"/>
      <c r="BN11" s="140"/>
      <c r="BO11" s="140"/>
      <c r="BP11" s="140"/>
      <c r="BQ11" s="140"/>
      <c r="BR11" s="141"/>
    </row>
    <row r="12" spans="1:71" ht="8.25" customHeight="1" x14ac:dyDescent="0.2">
      <c r="A12" s="5"/>
      <c r="B12" s="148">
        <f>'２．入力シート'!$H$49</f>
        <v>0</v>
      </c>
      <c r="C12" s="148"/>
      <c r="D12" s="148"/>
      <c r="E12" s="148"/>
      <c r="F12" s="149"/>
      <c r="G12" s="152" t="str">
        <f>'２．入力シート'!$B$49</f>
        <v/>
      </c>
      <c r="H12" s="153"/>
      <c r="I12" s="153"/>
      <c r="J12" s="153"/>
      <c r="K12" s="153"/>
      <c r="L12" s="153"/>
      <c r="M12" s="153"/>
      <c r="N12" s="153"/>
      <c r="O12" s="153"/>
      <c r="P12" s="153"/>
      <c r="Q12" s="153"/>
      <c r="R12" s="153"/>
      <c r="S12" s="153"/>
      <c r="T12" s="153"/>
      <c r="U12" s="153"/>
      <c r="V12" s="153"/>
      <c r="W12" s="153"/>
      <c r="X12" s="154"/>
      <c r="Y12" s="148">
        <f>'２．入力シート'!$H$49</f>
        <v>0</v>
      </c>
      <c r="Z12" s="148"/>
      <c r="AA12" s="148"/>
      <c r="AB12" s="148"/>
      <c r="AC12" s="149"/>
      <c r="AD12" s="152" t="str">
        <f>'２．入力シート'!$B$49</f>
        <v/>
      </c>
      <c r="AE12" s="153"/>
      <c r="AF12" s="153"/>
      <c r="AG12" s="153"/>
      <c r="AH12" s="153"/>
      <c r="AI12" s="153"/>
      <c r="AJ12" s="153"/>
      <c r="AK12" s="153"/>
      <c r="AL12" s="153"/>
      <c r="AM12" s="153"/>
      <c r="AN12" s="153"/>
      <c r="AO12" s="153"/>
      <c r="AP12" s="153"/>
      <c r="AQ12" s="153"/>
      <c r="AR12" s="153"/>
      <c r="AS12" s="153"/>
      <c r="AT12" s="153"/>
      <c r="AU12" s="154"/>
      <c r="AV12" s="148">
        <f>'２．入力シート'!$H$49</f>
        <v>0</v>
      </c>
      <c r="AW12" s="148"/>
      <c r="AX12" s="148"/>
      <c r="AY12" s="148"/>
      <c r="AZ12" s="149"/>
      <c r="BA12" s="152" t="str">
        <f>'２．入力シート'!$B$49</f>
        <v/>
      </c>
      <c r="BB12" s="153"/>
      <c r="BC12" s="153"/>
      <c r="BD12" s="153"/>
      <c r="BE12" s="153"/>
      <c r="BF12" s="153"/>
      <c r="BG12" s="153"/>
      <c r="BH12" s="153"/>
      <c r="BI12" s="153"/>
      <c r="BJ12" s="153"/>
      <c r="BK12" s="153"/>
      <c r="BL12" s="153"/>
      <c r="BM12" s="153"/>
      <c r="BN12" s="153"/>
      <c r="BO12" s="153"/>
      <c r="BP12" s="153"/>
      <c r="BQ12" s="153"/>
      <c r="BR12" s="154"/>
    </row>
    <row r="13" spans="1:71" ht="8.25" customHeight="1" x14ac:dyDescent="0.2">
      <c r="A13" s="5"/>
      <c r="B13" s="150"/>
      <c r="C13" s="150"/>
      <c r="D13" s="150"/>
      <c r="E13" s="150"/>
      <c r="F13" s="151"/>
      <c r="G13" s="155"/>
      <c r="H13" s="156"/>
      <c r="I13" s="156"/>
      <c r="J13" s="156"/>
      <c r="K13" s="156"/>
      <c r="L13" s="156"/>
      <c r="M13" s="156"/>
      <c r="N13" s="156"/>
      <c r="O13" s="156"/>
      <c r="P13" s="156"/>
      <c r="Q13" s="156"/>
      <c r="R13" s="156"/>
      <c r="S13" s="156"/>
      <c r="T13" s="156"/>
      <c r="U13" s="156"/>
      <c r="V13" s="156"/>
      <c r="W13" s="156"/>
      <c r="X13" s="157"/>
      <c r="Y13" s="150"/>
      <c r="Z13" s="150"/>
      <c r="AA13" s="150"/>
      <c r="AB13" s="150"/>
      <c r="AC13" s="151"/>
      <c r="AD13" s="155"/>
      <c r="AE13" s="156"/>
      <c r="AF13" s="156"/>
      <c r="AG13" s="156"/>
      <c r="AH13" s="156"/>
      <c r="AI13" s="156"/>
      <c r="AJ13" s="156"/>
      <c r="AK13" s="156"/>
      <c r="AL13" s="156"/>
      <c r="AM13" s="156"/>
      <c r="AN13" s="156"/>
      <c r="AO13" s="156"/>
      <c r="AP13" s="156"/>
      <c r="AQ13" s="156"/>
      <c r="AR13" s="156"/>
      <c r="AS13" s="156"/>
      <c r="AT13" s="156"/>
      <c r="AU13" s="157"/>
      <c r="AV13" s="150"/>
      <c r="AW13" s="150"/>
      <c r="AX13" s="150"/>
      <c r="AY13" s="150"/>
      <c r="AZ13" s="151"/>
      <c r="BA13" s="155"/>
      <c r="BB13" s="156"/>
      <c r="BC13" s="156"/>
      <c r="BD13" s="156"/>
      <c r="BE13" s="156"/>
      <c r="BF13" s="156"/>
      <c r="BG13" s="156"/>
      <c r="BH13" s="156"/>
      <c r="BI13" s="156"/>
      <c r="BJ13" s="156"/>
      <c r="BK13" s="156"/>
      <c r="BL13" s="156"/>
      <c r="BM13" s="156"/>
      <c r="BN13" s="156"/>
      <c r="BO13" s="156"/>
      <c r="BP13" s="156"/>
      <c r="BQ13" s="156"/>
      <c r="BR13" s="157"/>
    </row>
    <row r="14" spans="1:71" ht="8.25" customHeight="1" x14ac:dyDescent="0.2">
      <c r="A14" s="5"/>
      <c r="B14" s="148">
        <f>'２．入力シート'!$H$50</f>
        <v>0</v>
      </c>
      <c r="C14" s="148"/>
      <c r="D14" s="148"/>
      <c r="E14" s="148"/>
      <c r="F14" s="149"/>
      <c r="G14" s="152" t="str">
        <f>'２．入力シート'!$B$50</f>
        <v/>
      </c>
      <c r="H14" s="153"/>
      <c r="I14" s="153"/>
      <c r="J14" s="153"/>
      <c r="K14" s="153"/>
      <c r="L14" s="153"/>
      <c r="M14" s="153"/>
      <c r="N14" s="153"/>
      <c r="O14" s="153"/>
      <c r="P14" s="153"/>
      <c r="Q14" s="153"/>
      <c r="R14" s="153"/>
      <c r="S14" s="153"/>
      <c r="T14" s="153"/>
      <c r="U14" s="153"/>
      <c r="V14" s="153"/>
      <c r="W14" s="153"/>
      <c r="X14" s="154"/>
      <c r="Y14" s="148">
        <f>'２．入力シート'!$H$50</f>
        <v>0</v>
      </c>
      <c r="Z14" s="148"/>
      <c r="AA14" s="148"/>
      <c r="AB14" s="148"/>
      <c r="AC14" s="149"/>
      <c r="AD14" s="152" t="str">
        <f>'２．入力シート'!$B$50</f>
        <v/>
      </c>
      <c r="AE14" s="153"/>
      <c r="AF14" s="153"/>
      <c r="AG14" s="153"/>
      <c r="AH14" s="153"/>
      <c r="AI14" s="153"/>
      <c r="AJ14" s="153"/>
      <c r="AK14" s="153"/>
      <c r="AL14" s="153"/>
      <c r="AM14" s="153"/>
      <c r="AN14" s="153"/>
      <c r="AO14" s="153"/>
      <c r="AP14" s="153"/>
      <c r="AQ14" s="153"/>
      <c r="AR14" s="153"/>
      <c r="AS14" s="153"/>
      <c r="AT14" s="153"/>
      <c r="AU14" s="154"/>
      <c r="AV14" s="148">
        <f>'２．入力シート'!$H$50</f>
        <v>0</v>
      </c>
      <c r="AW14" s="148"/>
      <c r="AX14" s="148"/>
      <c r="AY14" s="148"/>
      <c r="AZ14" s="149"/>
      <c r="BA14" s="152" t="str">
        <f>'２．入力シート'!$B$50</f>
        <v/>
      </c>
      <c r="BB14" s="153"/>
      <c r="BC14" s="153"/>
      <c r="BD14" s="153"/>
      <c r="BE14" s="153"/>
      <c r="BF14" s="153"/>
      <c r="BG14" s="153"/>
      <c r="BH14" s="153"/>
      <c r="BI14" s="153"/>
      <c r="BJ14" s="153"/>
      <c r="BK14" s="153"/>
      <c r="BL14" s="153"/>
      <c r="BM14" s="153"/>
      <c r="BN14" s="153"/>
      <c r="BO14" s="153"/>
      <c r="BP14" s="153"/>
      <c r="BQ14" s="153"/>
      <c r="BR14" s="154"/>
    </row>
    <row r="15" spans="1:71" ht="8.25" customHeight="1" x14ac:dyDescent="0.2">
      <c r="A15" s="5"/>
      <c r="B15" s="150"/>
      <c r="C15" s="150"/>
      <c r="D15" s="150"/>
      <c r="E15" s="150"/>
      <c r="F15" s="151"/>
      <c r="G15" s="155"/>
      <c r="H15" s="156"/>
      <c r="I15" s="156"/>
      <c r="J15" s="156"/>
      <c r="K15" s="156"/>
      <c r="L15" s="156"/>
      <c r="M15" s="156"/>
      <c r="N15" s="156"/>
      <c r="O15" s="156"/>
      <c r="P15" s="156"/>
      <c r="Q15" s="156"/>
      <c r="R15" s="156"/>
      <c r="S15" s="156"/>
      <c r="T15" s="156"/>
      <c r="U15" s="156"/>
      <c r="V15" s="156"/>
      <c r="W15" s="156"/>
      <c r="X15" s="157"/>
      <c r="Y15" s="150"/>
      <c r="Z15" s="150"/>
      <c r="AA15" s="150"/>
      <c r="AB15" s="150"/>
      <c r="AC15" s="151"/>
      <c r="AD15" s="155"/>
      <c r="AE15" s="156"/>
      <c r="AF15" s="156"/>
      <c r="AG15" s="156"/>
      <c r="AH15" s="156"/>
      <c r="AI15" s="156"/>
      <c r="AJ15" s="156"/>
      <c r="AK15" s="156"/>
      <c r="AL15" s="156"/>
      <c r="AM15" s="156"/>
      <c r="AN15" s="156"/>
      <c r="AO15" s="156"/>
      <c r="AP15" s="156"/>
      <c r="AQ15" s="156"/>
      <c r="AR15" s="156"/>
      <c r="AS15" s="156"/>
      <c r="AT15" s="156"/>
      <c r="AU15" s="157"/>
      <c r="AV15" s="150"/>
      <c r="AW15" s="150"/>
      <c r="AX15" s="150"/>
      <c r="AY15" s="150"/>
      <c r="AZ15" s="151"/>
      <c r="BA15" s="155"/>
      <c r="BB15" s="156"/>
      <c r="BC15" s="156"/>
      <c r="BD15" s="156"/>
      <c r="BE15" s="156"/>
      <c r="BF15" s="156"/>
      <c r="BG15" s="156"/>
      <c r="BH15" s="156"/>
      <c r="BI15" s="156"/>
      <c r="BJ15" s="156"/>
      <c r="BK15" s="156"/>
      <c r="BL15" s="156"/>
      <c r="BM15" s="156"/>
      <c r="BN15" s="156"/>
      <c r="BO15" s="156"/>
      <c r="BP15" s="156"/>
      <c r="BQ15" s="156"/>
      <c r="BR15" s="157"/>
    </row>
    <row r="16" spans="1:71" ht="8.25" customHeight="1" x14ac:dyDescent="0.2">
      <c r="A16" s="4"/>
      <c r="B16" s="148">
        <f>'２．入力シート'!$H$51</f>
        <v>0</v>
      </c>
      <c r="C16" s="148"/>
      <c r="D16" s="148"/>
      <c r="E16" s="148"/>
      <c r="F16" s="149"/>
      <c r="G16" s="152" t="str">
        <f>'２．入力シート'!$B$51</f>
        <v/>
      </c>
      <c r="H16" s="153"/>
      <c r="I16" s="153"/>
      <c r="J16" s="153"/>
      <c r="K16" s="153"/>
      <c r="L16" s="153"/>
      <c r="M16" s="153"/>
      <c r="N16" s="153"/>
      <c r="O16" s="153"/>
      <c r="P16" s="153"/>
      <c r="Q16" s="153"/>
      <c r="R16" s="153"/>
      <c r="S16" s="153"/>
      <c r="T16" s="153"/>
      <c r="U16" s="153"/>
      <c r="V16" s="153"/>
      <c r="W16" s="153"/>
      <c r="X16" s="154"/>
      <c r="Y16" s="148">
        <f>'２．入力シート'!$H$51</f>
        <v>0</v>
      </c>
      <c r="Z16" s="148"/>
      <c r="AA16" s="148"/>
      <c r="AB16" s="148"/>
      <c r="AC16" s="149"/>
      <c r="AD16" s="152" t="str">
        <f>'２．入力シート'!$B$51</f>
        <v/>
      </c>
      <c r="AE16" s="153"/>
      <c r="AF16" s="153"/>
      <c r="AG16" s="153"/>
      <c r="AH16" s="153"/>
      <c r="AI16" s="153"/>
      <c r="AJ16" s="153"/>
      <c r="AK16" s="153"/>
      <c r="AL16" s="153"/>
      <c r="AM16" s="153"/>
      <c r="AN16" s="153"/>
      <c r="AO16" s="153"/>
      <c r="AP16" s="153"/>
      <c r="AQ16" s="153"/>
      <c r="AR16" s="153"/>
      <c r="AS16" s="153"/>
      <c r="AT16" s="153"/>
      <c r="AU16" s="154"/>
      <c r="AV16" s="148">
        <f>'２．入力シート'!$H$51</f>
        <v>0</v>
      </c>
      <c r="AW16" s="148"/>
      <c r="AX16" s="148"/>
      <c r="AY16" s="148"/>
      <c r="AZ16" s="149"/>
      <c r="BA16" s="152" t="str">
        <f>'２．入力シート'!$B$51</f>
        <v/>
      </c>
      <c r="BB16" s="153"/>
      <c r="BC16" s="153"/>
      <c r="BD16" s="153"/>
      <c r="BE16" s="153"/>
      <c r="BF16" s="153"/>
      <c r="BG16" s="153"/>
      <c r="BH16" s="153"/>
      <c r="BI16" s="153"/>
      <c r="BJ16" s="153"/>
      <c r="BK16" s="153"/>
      <c r="BL16" s="153"/>
      <c r="BM16" s="153"/>
      <c r="BN16" s="153"/>
      <c r="BO16" s="153"/>
      <c r="BP16" s="153"/>
      <c r="BQ16" s="153"/>
      <c r="BR16" s="154"/>
    </row>
    <row r="17" spans="1:70" ht="8.25" customHeight="1" x14ac:dyDescent="0.2">
      <c r="A17" s="4"/>
      <c r="B17" s="150"/>
      <c r="C17" s="150"/>
      <c r="D17" s="150"/>
      <c r="E17" s="150"/>
      <c r="F17" s="151"/>
      <c r="G17" s="155"/>
      <c r="H17" s="156"/>
      <c r="I17" s="156"/>
      <c r="J17" s="156"/>
      <c r="K17" s="156"/>
      <c r="L17" s="156"/>
      <c r="M17" s="156"/>
      <c r="N17" s="156"/>
      <c r="O17" s="156"/>
      <c r="P17" s="156"/>
      <c r="Q17" s="156"/>
      <c r="R17" s="156"/>
      <c r="S17" s="156"/>
      <c r="T17" s="156"/>
      <c r="U17" s="156"/>
      <c r="V17" s="156"/>
      <c r="W17" s="156"/>
      <c r="X17" s="157"/>
      <c r="Y17" s="150"/>
      <c r="Z17" s="150"/>
      <c r="AA17" s="150"/>
      <c r="AB17" s="150"/>
      <c r="AC17" s="151"/>
      <c r="AD17" s="155"/>
      <c r="AE17" s="156"/>
      <c r="AF17" s="156"/>
      <c r="AG17" s="156"/>
      <c r="AH17" s="156"/>
      <c r="AI17" s="156"/>
      <c r="AJ17" s="156"/>
      <c r="AK17" s="156"/>
      <c r="AL17" s="156"/>
      <c r="AM17" s="156"/>
      <c r="AN17" s="156"/>
      <c r="AO17" s="156"/>
      <c r="AP17" s="156"/>
      <c r="AQ17" s="156"/>
      <c r="AR17" s="156"/>
      <c r="AS17" s="156"/>
      <c r="AT17" s="156"/>
      <c r="AU17" s="157"/>
      <c r="AV17" s="150"/>
      <c r="AW17" s="150"/>
      <c r="AX17" s="150"/>
      <c r="AY17" s="150"/>
      <c r="AZ17" s="151"/>
      <c r="BA17" s="155"/>
      <c r="BB17" s="156"/>
      <c r="BC17" s="156"/>
      <c r="BD17" s="156"/>
      <c r="BE17" s="156"/>
      <c r="BF17" s="156"/>
      <c r="BG17" s="156"/>
      <c r="BH17" s="156"/>
      <c r="BI17" s="156"/>
      <c r="BJ17" s="156"/>
      <c r="BK17" s="156"/>
      <c r="BL17" s="156"/>
      <c r="BM17" s="156"/>
      <c r="BN17" s="156"/>
      <c r="BO17" s="156"/>
      <c r="BP17" s="156"/>
      <c r="BQ17" s="156"/>
      <c r="BR17" s="157"/>
    </row>
    <row r="18" spans="1:70" ht="8.25" customHeight="1" x14ac:dyDescent="0.2">
      <c r="A18" s="4"/>
      <c r="B18" s="148">
        <f>'２．入力シート'!$H$52</f>
        <v>0</v>
      </c>
      <c r="C18" s="148"/>
      <c r="D18" s="148"/>
      <c r="E18" s="148"/>
      <c r="F18" s="149"/>
      <c r="G18" s="152" t="str">
        <f>'２．入力シート'!$B$52</f>
        <v/>
      </c>
      <c r="H18" s="153"/>
      <c r="I18" s="153"/>
      <c r="J18" s="153"/>
      <c r="K18" s="153"/>
      <c r="L18" s="153"/>
      <c r="M18" s="153"/>
      <c r="N18" s="153"/>
      <c r="O18" s="153"/>
      <c r="P18" s="153"/>
      <c r="Q18" s="153"/>
      <c r="R18" s="153"/>
      <c r="S18" s="153"/>
      <c r="T18" s="153"/>
      <c r="U18" s="153"/>
      <c r="V18" s="153"/>
      <c r="W18" s="153"/>
      <c r="X18" s="154"/>
      <c r="Y18" s="148">
        <f>'２．入力シート'!$H$52</f>
        <v>0</v>
      </c>
      <c r="Z18" s="148"/>
      <c r="AA18" s="148"/>
      <c r="AB18" s="148"/>
      <c r="AC18" s="149"/>
      <c r="AD18" s="152" t="str">
        <f>'２．入力シート'!$B$52</f>
        <v/>
      </c>
      <c r="AE18" s="153"/>
      <c r="AF18" s="153"/>
      <c r="AG18" s="153"/>
      <c r="AH18" s="153"/>
      <c r="AI18" s="153"/>
      <c r="AJ18" s="153"/>
      <c r="AK18" s="153"/>
      <c r="AL18" s="153"/>
      <c r="AM18" s="153"/>
      <c r="AN18" s="153"/>
      <c r="AO18" s="153"/>
      <c r="AP18" s="153"/>
      <c r="AQ18" s="153"/>
      <c r="AR18" s="153"/>
      <c r="AS18" s="153"/>
      <c r="AT18" s="153"/>
      <c r="AU18" s="154"/>
      <c r="AV18" s="148">
        <f>'２．入力シート'!$H$52</f>
        <v>0</v>
      </c>
      <c r="AW18" s="148"/>
      <c r="AX18" s="148"/>
      <c r="AY18" s="148"/>
      <c r="AZ18" s="149"/>
      <c r="BA18" s="152" t="str">
        <f>'２．入力シート'!$B$52</f>
        <v/>
      </c>
      <c r="BB18" s="153"/>
      <c r="BC18" s="153"/>
      <c r="BD18" s="153"/>
      <c r="BE18" s="153"/>
      <c r="BF18" s="153"/>
      <c r="BG18" s="153"/>
      <c r="BH18" s="153"/>
      <c r="BI18" s="153"/>
      <c r="BJ18" s="153"/>
      <c r="BK18" s="153"/>
      <c r="BL18" s="153"/>
      <c r="BM18" s="153"/>
      <c r="BN18" s="153"/>
      <c r="BO18" s="153"/>
      <c r="BP18" s="153"/>
      <c r="BQ18" s="153"/>
      <c r="BR18" s="154"/>
    </row>
    <row r="19" spans="1:70" ht="8.25" customHeight="1" x14ac:dyDescent="0.2">
      <c r="A19" s="4"/>
      <c r="B19" s="150"/>
      <c r="C19" s="150"/>
      <c r="D19" s="150"/>
      <c r="E19" s="150"/>
      <c r="F19" s="151"/>
      <c r="G19" s="155"/>
      <c r="H19" s="156"/>
      <c r="I19" s="156"/>
      <c r="J19" s="156"/>
      <c r="K19" s="156"/>
      <c r="L19" s="156"/>
      <c r="M19" s="156"/>
      <c r="N19" s="156"/>
      <c r="O19" s="156"/>
      <c r="P19" s="156"/>
      <c r="Q19" s="156"/>
      <c r="R19" s="156"/>
      <c r="S19" s="156"/>
      <c r="T19" s="156"/>
      <c r="U19" s="156"/>
      <c r="V19" s="156"/>
      <c r="W19" s="156"/>
      <c r="X19" s="157"/>
      <c r="Y19" s="150"/>
      <c r="Z19" s="150"/>
      <c r="AA19" s="150"/>
      <c r="AB19" s="150"/>
      <c r="AC19" s="151"/>
      <c r="AD19" s="155"/>
      <c r="AE19" s="156"/>
      <c r="AF19" s="156"/>
      <c r="AG19" s="156"/>
      <c r="AH19" s="156"/>
      <c r="AI19" s="156"/>
      <c r="AJ19" s="156"/>
      <c r="AK19" s="156"/>
      <c r="AL19" s="156"/>
      <c r="AM19" s="156"/>
      <c r="AN19" s="156"/>
      <c r="AO19" s="156"/>
      <c r="AP19" s="156"/>
      <c r="AQ19" s="156"/>
      <c r="AR19" s="156"/>
      <c r="AS19" s="156"/>
      <c r="AT19" s="156"/>
      <c r="AU19" s="157"/>
      <c r="AV19" s="150"/>
      <c r="AW19" s="150"/>
      <c r="AX19" s="150"/>
      <c r="AY19" s="150"/>
      <c r="AZ19" s="151"/>
      <c r="BA19" s="155"/>
      <c r="BB19" s="156"/>
      <c r="BC19" s="156"/>
      <c r="BD19" s="156"/>
      <c r="BE19" s="156"/>
      <c r="BF19" s="156"/>
      <c r="BG19" s="156"/>
      <c r="BH19" s="156"/>
      <c r="BI19" s="156"/>
      <c r="BJ19" s="156"/>
      <c r="BK19" s="156"/>
      <c r="BL19" s="156"/>
      <c r="BM19" s="156"/>
      <c r="BN19" s="156"/>
      <c r="BO19" s="156"/>
      <c r="BP19" s="156"/>
      <c r="BQ19" s="156"/>
      <c r="BR19" s="157"/>
    </row>
    <row r="20" spans="1:70" ht="8.25" customHeight="1" x14ac:dyDescent="0.2">
      <c r="A20" s="4"/>
      <c r="B20" s="148">
        <f>'２．入力シート'!$H$53</f>
        <v>0</v>
      </c>
      <c r="C20" s="148"/>
      <c r="D20" s="148"/>
      <c r="E20" s="148"/>
      <c r="F20" s="149"/>
      <c r="G20" s="152" t="str">
        <f>'２．入力シート'!$B$53</f>
        <v/>
      </c>
      <c r="H20" s="153"/>
      <c r="I20" s="153"/>
      <c r="J20" s="153"/>
      <c r="K20" s="153"/>
      <c r="L20" s="153"/>
      <c r="M20" s="153"/>
      <c r="N20" s="153"/>
      <c r="O20" s="153"/>
      <c r="P20" s="153"/>
      <c r="Q20" s="153"/>
      <c r="R20" s="153"/>
      <c r="S20" s="153"/>
      <c r="T20" s="153"/>
      <c r="U20" s="153"/>
      <c r="V20" s="153"/>
      <c r="W20" s="153"/>
      <c r="X20" s="154"/>
      <c r="Y20" s="148">
        <f>'２．入力シート'!$H$53</f>
        <v>0</v>
      </c>
      <c r="Z20" s="148"/>
      <c r="AA20" s="148"/>
      <c r="AB20" s="148"/>
      <c r="AC20" s="149"/>
      <c r="AD20" s="152" t="str">
        <f>'２．入力シート'!$B$53</f>
        <v/>
      </c>
      <c r="AE20" s="153"/>
      <c r="AF20" s="153"/>
      <c r="AG20" s="153"/>
      <c r="AH20" s="153"/>
      <c r="AI20" s="153"/>
      <c r="AJ20" s="153"/>
      <c r="AK20" s="153"/>
      <c r="AL20" s="153"/>
      <c r="AM20" s="153"/>
      <c r="AN20" s="153"/>
      <c r="AO20" s="153"/>
      <c r="AP20" s="153"/>
      <c r="AQ20" s="153"/>
      <c r="AR20" s="153"/>
      <c r="AS20" s="153"/>
      <c r="AT20" s="153"/>
      <c r="AU20" s="154"/>
      <c r="AV20" s="148">
        <f>'２．入力シート'!$H$53</f>
        <v>0</v>
      </c>
      <c r="AW20" s="148"/>
      <c r="AX20" s="148"/>
      <c r="AY20" s="148"/>
      <c r="AZ20" s="149"/>
      <c r="BA20" s="152" t="str">
        <f>'２．入力シート'!$B$53</f>
        <v/>
      </c>
      <c r="BB20" s="153"/>
      <c r="BC20" s="153"/>
      <c r="BD20" s="153"/>
      <c r="BE20" s="153"/>
      <c r="BF20" s="153"/>
      <c r="BG20" s="153"/>
      <c r="BH20" s="153"/>
      <c r="BI20" s="153"/>
      <c r="BJ20" s="153"/>
      <c r="BK20" s="153"/>
      <c r="BL20" s="153"/>
      <c r="BM20" s="153"/>
      <c r="BN20" s="153"/>
      <c r="BO20" s="153"/>
      <c r="BP20" s="153"/>
      <c r="BQ20" s="153"/>
      <c r="BR20" s="154"/>
    </row>
    <row r="21" spans="1:70" ht="8.25" customHeight="1" x14ac:dyDescent="0.2">
      <c r="A21" s="4"/>
      <c r="B21" s="150"/>
      <c r="C21" s="150"/>
      <c r="D21" s="150"/>
      <c r="E21" s="150"/>
      <c r="F21" s="151"/>
      <c r="G21" s="155"/>
      <c r="H21" s="156"/>
      <c r="I21" s="156"/>
      <c r="J21" s="156"/>
      <c r="K21" s="156"/>
      <c r="L21" s="156"/>
      <c r="M21" s="156"/>
      <c r="N21" s="156"/>
      <c r="O21" s="156"/>
      <c r="P21" s="156"/>
      <c r="Q21" s="156"/>
      <c r="R21" s="156"/>
      <c r="S21" s="156"/>
      <c r="T21" s="156"/>
      <c r="U21" s="156"/>
      <c r="V21" s="156"/>
      <c r="W21" s="156"/>
      <c r="X21" s="157"/>
      <c r="Y21" s="150"/>
      <c r="Z21" s="150"/>
      <c r="AA21" s="150"/>
      <c r="AB21" s="150"/>
      <c r="AC21" s="151"/>
      <c r="AD21" s="155"/>
      <c r="AE21" s="156"/>
      <c r="AF21" s="156"/>
      <c r="AG21" s="156"/>
      <c r="AH21" s="156"/>
      <c r="AI21" s="156"/>
      <c r="AJ21" s="156"/>
      <c r="AK21" s="156"/>
      <c r="AL21" s="156"/>
      <c r="AM21" s="156"/>
      <c r="AN21" s="156"/>
      <c r="AO21" s="156"/>
      <c r="AP21" s="156"/>
      <c r="AQ21" s="156"/>
      <c r="AR21" s="156"/>
      <c r="AS21" s="156"/>
      <c r="AT21" s="156"/>
      <c r="AU21" s="157"/>
      <c r="AV21" s="150"/>
      <c r="AW21" s="150"/>
      <c r="AX21" s="150"/>
      <c r="AY21" s="150"/>
      <c r="AZ21" s="151"/>
      <c r="BA21" s="155"/>
      <c r="BB21" s="156"/>
      <c r="BC21" s="156"/>
      <c r="BD21" s="156"/>
      <c r="BE21" s="156"/>
      <c r="BF21" s="156"/>
      <c r="BG21" s="156"/>
      <c r="BH21" s="156"/>
      <c r="BI21" s="156"/>
      <c r="BJ21" s="156"/>
      <c r="BK21" s="156"/>
      <c r="BL21" s="156"/>
      <c r="BM21" s="156"/>
      <c r="BN21" s="156"/>
      <c r="BO21" s="156"/>
      <c r="BP21" s="156"/>
      <c r="BQ21" s="156"/>
      <c r="BR21" s="157"/>
    </row>
    <row r="22" spans="1:70" ht="8.25" customHeight="1" x14ac:dyDescent="0.2">
      <c r="A22" s="4"/>
      <c r="B22" s="148">
        <f>'２．入力シート'!$H$54</f>
        <v>0</v>
      </c>
      <c r="C22" s="148"/>
      <c r="D22" s="148"/>
      <c r="E22" s="148"/>
      <c r="F22" s="149"/>
      <c r="G22" s="152" t="str">
        <f>'２．入力シート'!$B$54</f>
        <v/>
      </c>
      <c r="H22" s="153"/>
      <c r="I22" s="153"/>
      <c r="J22" s="153"/>
      <c r="K22" s="153"/>
      <c r="L22" s="153"/>
      <c r="M22" s="153"/>
      <c r="N22" s="153"/>
      <c r="O22" s="153"/>
      <c r="P22" s="153"/>
      <c r="Q22" s="153"/>
      <c r="R22" s="153"/>
      <c r="S22" s="153"/>
      <c r="T22" s="153"/>
      <c r="U22" s="153"/>
      <c r="V22" s="153"/>
      <c r="W22" s="153"/>
      <c r="X22" s="154"/>
      <c r="Y22" s="148">
        <f>'２．入力シート'!$H$54</f>
        <v>0</v>
      </c>
      <c r="Z22" s="148"/>
      <c r="AA22" s="148"/>
      <c r="AB22" s="148"/>
      <c r="AC22" s="149"/>
      <c r="AD22" s="152" t="str">
        <f>'２．入力シート'!$B$54</f>
        <v/>
      </c>
      <c r="AE22" s="153"/>
      <c r="AF22" s="153"/>
      <c r="AG22" s="153"/>
      <c r="AH22" s="153"/>
      <c r="AI22" s="153"/>
      <c r="AJ22" s="153"/>
      <c r="AK22" s="153"/>
      <c r="AL22" s="153"/>
      <c r="AM22" s="153"/>
      <c r="AN22" s="153"/>
      <c r="AO22" s="153"/>
      <c r="AP22" s="153"/>
      <c r="AQ22" s="153"/>
      <c r="AR22" s="153"/>
      <c r="AS22" s="153"/>
      <c r="AT22" s="153"/>
      <c r="AU22" s="154"/>
      <c r="AV22" s="148">
        <f>'２．入力シート'!$H$54</f>
        <v>0</v>
      </c>
      <c r="AW22" s="148"/>
      <c r="AX22" s="148"/>
      <c r="AY22" s="148"/>
      <c r="AZ22" s="149"/>
      <c r="BA22" s="152" t="str">
        <f>'２．入力シート'!$B$54</f>
        <v/>
      </c>
      <c r="BB22" s="153"/>
      <c r="BC22" s="153"/>
      <c r="BD22" s="153"/>
      <c r="BE22" s="153"/>
      <c r="BF22" s="153"/>
      <c r="BG22" s="153"/>
      <c r="BH22" s="153"/>
      <c r="BI22" s="153"/>
      <c r="BJ22" s="153"/>
      <c r="BK22" s="153"/>
      <c r="BL22" s="153"/>
      <c r="BM22" s="153"/>
      <c r="BN22" s="153"/>
      <c r="BO22" s="153"/>
      <c r="BP22" s="153"/>
      <c r="BQ22" s="153"/>
      <c r="BR22" s="154"/>
    </row>
    <row r="23" spans="1:70" ht="8.25" customHeight="1" x14ac:dyDescent="0.2">
      <c r="A23" s="5"/>
      <c r="B23" s="150"/>
      <c r="C23" s="150"/>
      <c r="D23" s="150"/>
      <c r="E23" s="150"/>
      <c r="F23" s="151"/>
      <c r="G23" s="155"/>
      <c r="H23" s="156"/>
      <c r="I23" s="156"/>
      <c r="J23" s="156"/>
      <c r="K23" s="156"/>
      <c r="L23" s="156"/>
      <c r="M23" s="156"/>
      <c r="N23" s="156"/>
      <c r="O23" s="156"/>
      <c r="P23" s="156"/>
      <c r="Q23" s="156"/>
      <c r="R23" s="156"/>
      <c r="S23" s="156"/>
      <c r="T23" s="156"/>
      <c r="U23" s="156"/>
      <c r="V23" s="156"/>
      <c r="W23" s="156"/>
      <c r="X23" s="157"/>
      <c r="Y23" s="150"/>
      <c r="Z23" s="150"/>
      <c r="AA23" s="150"/>
      <c r="AB23" s="150"/>
      <c r="AC23" s="151"/>
      <c r="AD23" s="155"/>
      <c r="AE23" s="156"/>
      <c r="AF23" s="156"/>
      <c r="AG23" s="156"/>
      <c r="AH23" s="156"/>
      <c r="AI23" s="156"/>
      <c r="AJ23" s="156"/>
      <c r="AK23" s="156"/>
      <c r="AL23" s="156"/>
      <c r="AM23" s="156"/>
      <c r="AN23" s="156"/>
      <c r="AO23" s="156"/>
      <c r="AP23" s="156"/>
      <c r="AQ23" s="156"/>
      <c r="AR23" s="156"/>
      <c r="AS23" s="156"/>
      <c r="AT23" s="156"/>
      <c r="AU23" s="157"/>
      <c r="AV23" s="150"/>
      <c r="AW23" s="150"/>
      <c r="AX23" s="150"/>
      <c r="AY23" s="150"/>
      <c r="AZ23" s="151"/>
      <c r="BA23" s="155"/>
      <c r="BB23" s="156"/>
      <c r="BC23" s="156"/>
      <c r="BD23" s="156"/>
      <c r="BE23" s="156"/>
      <c r="BF23" s="156"/>
      <c r="BG23" s="156"/>
      <c r="BH23" s="156"/>
      <c r="BI23" s="156"/>
      <c r="BJ23" s="156"/>
      <c r="BK23" s="156"/>
      <c r="BL23" s="156"/>
      <c r="BM23" s="156"/>
      <c r="BN23" s="156"/>
      <c r="BO23" s="156"/>
      <c r="BP23" s="156"/>
      <c r="BQ23" s="156"/>
      <c r="BR23" s="157"/>
    </row>
    <row r="24" spans="1:70" ht="8.25" customHeight="1" x14ac:dyDescent="0.2">
      <c r="A24" s="5"/>
      <c r="B24" s="148">
        <f>'２．入力シート'!$H$55</f>
        <v>0</v>
      </c>
      <c r="C24" s="148"/>
      <c r="D24" s="148"/>
      <c r="E24" s="148"/>
      <c r="F24" s="149"/>
      <c r="G24" s="152" t="str">
        <f>'２．入力シート'!$B$55</f>
        <v/>
      </c>
      <c r="H24" s="153"/>
      <c r="I24" s="153"/>
      <c r="J24" s="153"/>
      <c r="K24" s="153"/>
      <c r="L24" s="153"/>
      <c r="M24" s="153"/>
      <c r="N24" s="153"/>
      <c r="O24" s="153"/>
      <c r="P24" s="153"/>
      <c r="Q24" s="153"/>
      <c r="R24" s="153"/>
      <c r="S24" s="153"/>
      <c r="T24" s="153"/>
      <c r="U24" s="153"/>
      <c r="V24" s="153"/>
      <c r="W24" s="153"/>
      <c r="X24" s="154"/>
      <c r="Y24" s="148">
        <f>'２．入力シート'!$H$55</f>
        <v>0</v>
      </c>
      <c r="Z24" s="148"/>
      <c r="AA24" s="148"/>
      <c r="AB24" s="148"/>
      <c r="AC24" s="149"/>
      <c r="AD24" s="152" t="str">
        <f>'２．入力シート'!$B$55</f>
        <v/>
      </c>
      <c r="AE24" s="153"/>
      <c r="AF24" s="153"/>
      <c r="AG24" s="153"/>
      <c r="AH24" s="153"/>
      <c r="AI24" s="153"/>
      <c r="AJ24" s="153"/>
      <c r="AK24" s="153"/>
      <c r="AL24" s="153"/>
      <c r="AM24" s="153"/>
      <c r="AN24" s="153"/>
      <c r="AO24" s="153"/>
      <c r="AP24" s="153"/>
      <c r="AQ24" s="153"/>
      <c r="AR24" s="153"/>
      <c r="AS24" s="153"/>
      <c r="AT24" s="153"/>
      <c r="AU24" s="154"/>
      <c r="AV24" s="148">
        <f>'２．入力シート'!$H$55</f>
        <v>0</v>
      </c>
      <c r="AW24" s="148"/>
      <c r="AX24" s="148"/>
      <c r="AY24" s="148"/>
      <c r="AZ24" s="149"/>
      <c r="BA24" s="152" t="str">
        <f>'２．入力シート'!$B$55</f>
        <v/>
      </c>
      <c r="BB24" s="153"/>
      <c r="BC24" s="153"/>
      <c r="BD24" s="153"/>
      <c r="BE24" s="153"/>
      <c r="BF24" s="153"/>
      <c r="BG24" s="153"/>
      <c r="BH24" s="153"/>
      <c r="BI24" s="153"/>
      <c r="BJ24" s="153"/>
      <c r="BK24" s="153"/>
      <c r="BL24" s="153"/>
      <c r="BM24" s="153"/>
      <c r="BN24" s="153"/>
      <c r="BO24" s="153"/>
      <c r="BP24" s="153"/>
      <c r="BQ24" s="153"/>
      <c r="BR24" s="154"/>
    </row>
    <row r="25" spans="1:70" ht="8.25" customHeight="1" x14ac:dyDescent="0.2">
      <c r="A25" s="5"/>
      <c r="B25" s="150"/>
      <c r="C25" s="150"/>
      <c r="D25" s="150"/>
      <c r="E25" s="150"/>
      <c r="F25" s="151"/>
      <c r="G25" s="155"/>
      <c r="H25" s="156"/>
      <c r="I25" s="156"/>
      <c r="J25" s="156"/>
      <c r="K25" s="156"/>
      <c r="L25" s="156"/>
      <c r="M25" s="156"/>
      <c r="N25" s="156"/>
      <c r="O25" s="156"/>
      <c r="P25" s="156"/>
      <c r="Q25" s="156"/>
      <c r="R25" s="156"/>
      <c r="S25" s="156"/>
      <c r="T25" s="156"/>
      <c r="U25" s="156"/>
      <c r="V25" s="156"/>
      <c r="W25" s="156"/>
      <c r="X25" s="157"/>
      <c r="Y25" s="150"/>
      <c r="Z25" s="150"/>
      <c r="AA25" s="150"/>
      <c r="AB25" s="150"/>
      <c r="AC25" s="151"/>
      <c r="AD25" s="155"/>
      <c r="AE25" s="156"/>
      <c r="AF25" s="156"/>
      <c r="AG25" s="156"/>
      <c r="AH25" s="156"/>
      <c r="AI25" s="156"/>
      <c r="AJ25" s="156"/>
      <c r="AK25" s="156"/>
      <c r="AL25" s="156"/>
      <c r="AM25" s="156"/>
      <c r="AN25" s="156"/>
      <c r="AO25" s="156"/>
      <c r="AP25" s="156"/>
      <c r="AQ25" s="156"/>
      <c r="AR25" s="156"/>
      <c r="AS25" s="156"/>
      <c r="AT25" s="156"/>
      <c r="AU25" s="157"/>
      <c r="AV25" s="150"/>
      <c r="AW25" s="150"/>
      <c r="AX25" s="150"/>
      <c r="AY25" s="150"/>
      <c r="AZ25" s="151"/>
      <c r="BA25" s="155"/>
      <c r="BB25" s="156"/>
      <c r="BC25" s="156"/>
      <c r="BD25" s="156"/>
      <c r="BE25" s="156"/>
      <c r="BF25" s="156"/>
      <c r="BG25" s="156"/>
      <c r="BH25" s="156"/>
      <c r="BI25" s="156"/>
      <c r="BJ25" s="156"/>
      <c r="BK25" s="156"/>
      <c r="BL25" s="156"/>
      <c r="BM25" s="156"/>
      <c r="BN25" s="156"/>
      <c r="BO25" s="156"/>
      <c r="BP25" s="156"/>
      <c r="BQ25" s="156"/>
      <c r="BR25" s="157"/>
    </row>
    <row r="26" spans="1:70" ht="8.25" customHeight="1" x14ac:dyDescent="0.2">
      <c r="A26" s="5"/>
      <c r="B26" s="148">
        <f>'２．入力シート'!$H$56</f>
        <v>0</v>
      </c>
      <c r="C26" s="148"/>
      <c r="D26" s="148"/>
      <c r="E26" s="148"/>
      <c r="F26" s="149"/>
      <c r="G26" s="152" t="str">
        <f>'２．入力シート'!$B$56</f>
        <v/>
      </c>
      <c r="H26" s="153"/>
      <c r="I26" s="153"/>
      <c r="J26" s="153"/>
      <c r="K26" s="153"/>
      <c r="L26" s="153"/>
      <c r="M26" s="153"/>
      <c r="N26" s="153"/>
      <c r="O26" s="153"/>
      <c r="P26" s="153"/>
      <c r="Q26" s="153"/>
      <c r="R26" s="153"/>
      <c r="S26" s="153"/>
      <c r="T26" s="153"/>
      <c r="U26" s="153"/>
      <c r="V26" s="153"/>
      <c r="W26" s="153"/>
      <c r="X26" s="154"/>
      <c r="Y26" s="148">
        <f>'２．入力シート'!$H$56</f>
        <v>0</v>
      </c>
      <c r="Z26" s="148"/>
      <c r="AA26" s="148"/>
      <c r="AB26" s="148"/>
      <c r="AC26" s="149"/>
      <c r="AD26" s="152" t="str">
        <f>'２．入力シート'!$B$56</f>
        <v/>
      </c>
      <c r="AE26" s="153"/>
      <c r="AF26" s="153"/>
      <c r="AG26" s="153"/>
      <c r="AH26" s="153"/>
      <c r="AI26" s="153"/>
      <c r="AJ26" s="153"/>
      <c r="AK26" s="153"/>
      <c r="AL26" s="153"/>
      <c r="AM26" s="153"/>
      <c r="AN26" s="153"/>
      <c r="AO26" s="153"/>
      <c r="AP26" s="153"/>
      <c r="AQ26" s="153"/>
      <c r="AR26" s="153"/>
      <c r="AS26" s="153"/>
      <c r="AT26" s="153"/>
      <c r="AU26" s="154"/>
      <c r="AV26" s="148">
        <f>'２．入力シート'!$H$56</f>
        <v>0</v>
      </c>
      <c r="AW26" s="148"/>
      <c r="AX26" s="148"/>
      <c r="AY26" s="148"/>
      <c r="AZ26" s="149"/>
      <c r="BA26" s="152" t="str">
        <f>'２．入力シート'!$B$56</f>
        <v/>
      </c>
      <c r="BB26" s="153"/>
      <c r="BC26" s="153"/>
      <c r="BD26" s="153"/>
      <c r="BE26" s="153"/>
      <c r="BF26" s="153"/>
      <c r="BG26" s="153"/>
      <c r="BH26" s="153"/>
      <c r="BI26" s="153"/>
      <c r="BJ26" s="153"/>
      <c r="BK26" s="153"/>
      <c r="BL26" s="153"/>
      <c r="BM26" s="153"/>
      <c r="BN26" s="153"/>
      <c r="BO26" s="153"/>
      <c r="BP26" s="153"/>
      <c r="BQ26" s="153"/>
      <c r="BR26" s="154"/>
    </row>
    <row r="27" spans="1:70" ht="8.25" customHeight="1" x14ac:dyDescent="0.2">
      <c r="A27" s="5"/>
      <c r="B27" s="150"/>
      <c r="C27" s="150"/>
      <c r="D27" s="150"/>
      <c r="E27" s="150"/>
      <c r="F27" s="151"/>
      <c r="G27" s="155"/>
      <c r="H27" s="156"/>
      <c r="I27" s="156"/>
      <c r="J27" s="156"/>
      <c r="K27" s="156"/>
      <c r="L27" s="156"/>
      <c r="M27" s="156"/>
      <c r="N27" s="156"/>
      <c r="O27" s="156"/>
      <c r="P27" s="156"/>
      <c r="Q27" s="156"/>
      <c r="R27" s="156"/>
      <c r="S27" s="156"/>
      <c r="T27" s="156"/>
      <c r="U27" s="156"/>
      <c r="V27" s="156"/>
      <c r="W27" s="156"/>
      <c r="X27" s="157"/>
      <c r="Y27" s="150"/>
      <c r="Z27" s="150"/>
      <c r="AA27" s="150"/>
      <c r="AB27" s="150"/>
      <c r="AC27" s="151"/>
      <c r="AD27" s="155"/>
      <c r="AE27" s="156"/>
      <c r="AF27" s="156"/>
      <c r="AG27" s="156"/>
      <c r="AH27" s="156"/>
      <c r="AI27" s="156"/>
      <c r="AJ27" s="156"/>
      <c r="AK27" s="156"/>
      <c r="AL27" s="156"/>
      <c r="AM27" s="156"/>
      <c r="AN27" s="156"/>
      <c r="AO27" s="156"/>
      <c r="AP27" s="156"/>
      <c r="AQ27" s="156"/>
      <c r="AR27" s="156"/>
      <c r="AS27" s="156"/>
      <c r="AT27" s="156"/>
      <c r="AU27" s="157"/>
      <c r="AV27" s="150"/>
      <c r="AW27" s="150"/>
      <c r="AX27" s="150"/>
      <c r="AY27" s="150"/>
      <c r="AZ27" s="151"/>
      <c r="BA27" s="155"/>
      <c r="BB27" s="156"/>
      <c r="BC27" s="156"/>
      <c r="BD27" s="156"/>
      <c r="BE27" s="156"/>
      <c r="BF27" s="156"/>
      <c r="BG27" s="156"/>
      <c r="BH27" s="156"/>
      <c r="BI27" s="156"/>
      <c r="BJ27" s="156"/>
      <c r="BK27" s="156"/>
      <c r="BL27" s="156"/>
      <c r="BM27" s="156"/>
      <c r="BN27" s="156"/>
      <c r="BO27" s="156"/>
      <c r="BP27" s="156"/>
      <c r="BQ27" s="156"/>
      <c r="BR27" s="157"/>
    </row>
    <row r="28" spans="1:70" ht="8.25" customHeight="1" x14ac:dyDescent="0.2">
      <c r="A28" s="5"/>
      <c r="B28" s="148">
        <f>'２．入力シート'!$H$57</f>
        <v>0</v>
      </c>
      <c r="C28" s="148"/>
      <c r="D28" s="148"/>
      <c r="E28" s="148"/>
      <c r="F28" s="149"/>
      <c r="G28" s="152" t="str">
        <f>'２．入力シート'!$B$57</f>
        <v/>
      </c>
      <c r="H28" s="153"/>
      <c r="I28" s="153"/>
      <c r="J28" s="153"/>
      <c r="K28" s="153"/>
      <c r="L28" s="153"/>
      <c r="M28" s="153"/>
      <c r="N28" s="153"/>
      <c r="O28" s="153"/>
      <c r="P28" s="153"/>
      <c r="Q28" s="153"/>
      <c r="R28" s="153"/>
      <c r="S28" s="153"/>
      <c r="T28" s="153"/>
      <c r="U28" s="153"/>
      <c r="V28" s="153"/>
      <c r="W28" s="153"/>
      <c r="X28" s="154"/>
      <c r="Y28" s="148">
        <f>'２．入力シート'!$H$57</f>
        <v>0</v>
      </c>
      <c r="Z28" s="148"/>
      <c r="AA28" s="148"/>
      <c r="AB28" s="148"/>
      <c r="AC28" s="149"/>
      <c r="AD28" s="152" t="str">
        <f>'２．入力シート'!$B$57</f>
        <v/>
      </c>
      <c r="AE28" s="153"/>
      <c r="AF28" s="153"/>
      <c r="AG28" s="153"/>
      <c r="AH28" s="153"/>
      <c r="AI28" s="153"/>
      <c r="AJ28" s="153"/>
      <c r="AK28" s="153"/>
      <c r="AL28" s="153"/>
      <c r="AM28" s="153"/>
      <c r="AN28" s="153"/>
      <c r="AO28" s="153"/>
      <c r="AP28" s="153"/>
      <c r="AQ28" s="153"/>
      <c r="AR28" s="153"/>
      <c r="AS28" s="153"/>
      <c r="AT28" s="153"/>
      <c r="AU28" s="154"/>
      <c r="AV28" s="148">
        <f>'２．入力シート'!$H$57</f>
        <v>0</v>
      </c>
      <c r="AW28" s="148"/>
      <c r="AX28" s="148"/>
      <c r="AY28" s="148"/>
      <c r="AZ28" s="149"/>
      <c r="BA28" s="152" t="str">
        <f>'２．入力シート'!$B$57</f>
        <v/>
      </c>
      <c r="BB28" s="153"/>
      <c r="BC28" s="153"/>
      <c r="BD28" s="153"/>
      <c r="BE28" s="153"/>
      <c r="BF28" s="153"/>
      <c r="BG28" s="153"/>
      <c r="BH28" s="153"/>
      <c r="BI28" s="153"/>
      <c r="BJ28" s="153"/>
      <c r="BK28" s="153"/>
      <c r="BL28" s="153"/>
      <c r="BM28" s="153"/>
      <c r="BN28" s="153"/>
      <c r="BO28" s="153"/>
      <c r="BP28" s="153"/>
      <c r="BQ28" s="153"/>
      <c r="BR28" s="154"/>
    </row>
    <row r="29" spans="1:70" ht="8.25" customHeight="1" x14ac:dyDescent="0.2">
      <c r="A29" s="5"/>
      <c r="B29" s="150"/>
      <c r="C29" s="150"/>
      <c r="D29" s="150"/>
      <c r="E29" s="150"/>
      <c r="F29" s="151"/>
      <c r="G29" s="155"/>
      <c r="H29" s="156"/>
      <c r="I29" s="156"/>
      <c r="J29" s="156"/>
      <c r="K29" s="156"/>
      <c r="L29" s="156"/>
      <c r="M29" s="156"/>
      <c r="N29" s="156"/>
      <c r="O29" s="156"/>
      <c r="P29" s="156"/>
      <c r="Q29" s="156"/>
      <c r="R29" s="156"/>
      <c r="S29" s="156"/>
      <c r="T29" s="156"/>
      <c r="U29" s="156"/>
      <c r="V29" s="156"/>
      <c r="W29" s="156"/>
      <c r="X29" s="157"/>
      <c r="Y29" s="150"/>
      <c r="Z29" s="150"/>
      <c r="AA29" s="150"/>
      <c r="AB29" s="150"/>
      <c r="AC29" s="151"/>
      <c r="AD29" s="155"/>
      <c r="AE29" s="156"/>
      <c r="AF29" s="156"/>
      <c r="AG29" s="156"/>
      <c r="AH29" s="156"/>
      <c r="AI29" s="156"/>
      <c r="AJ29" s="156"/>
      <c r="AK29" s="156"/>
      <c r="AL29" s="156"/>
      <c r="AM29" s="156"/>
      <c r="AN29" s="156"/>
      <c r="AO29" s="156"/>
      <c r="AP29" s="156"/>
      <c r="AQ29" s="156"/>
      <c r="AR29" s="156"/>
      <c r="AS29" s="156"/>
      <c r="AT29" s="156"/>
      <c r="AU29" s="157"/>
      <c r="AV29" s="150"/>
      <c r="AW29" s="150"/>
      <c r="AX29" s="150"/>
      <c r="AY29" s="150"/>
      <c r="AZ29" s="151"/>
      <c r="BA29" s="155"/>
      <c r="BB29" s="156"/>
      <c r="BC29" s="156"/>
      <c r="BD29" s="156"/>
      <c r="BE29" s="156"/>
      <c r="BF29" s="156"/>
      <c r="BG29" s="156"/>
      <c r="BH29" s="156"/>
      <c r="BI29" s="156"/>
      <c r="BJ29" s="156"/>
      <c r="BK29" s="156"/>
      <c r="BL29" s="156"/>
      <c r="BM29" s="156"/>
      <c r="BN29" s="156"/>
      <c r="BO29" s="156"/>
      <c r="BP29" s="156"/>
      <c r="BQ29" s="156"/>
      <c r="BR29" s="157"/>
    </row>
    <row r="30" spans="1:70" ht="8.25" customHeight="1" x14ac:dyDescent="0.2">
      <c r="A30" s="8"/>
      <c r="B30" s="148">
        <f>'２．入力シート'!$H$58</f>
        <v>0</v>
      </c>
      <c r="C30" s="148"/>
      <c r="D30" s="148"/>
      <c r="E30" s="148"/>
      <c r="F30" s="149"/>
      <c r="G30" s="152" t="str">
        <f>'２．入力シート'!$B$58</f>
        <v/>
      </c>
      <c r="H30" s="153"/>
      <c r="I30" s="153"/>
      <c r="J30" s="153"/>
      <c r="K30" s="153"/>
      <c r="L30" s="153"/>
      <c r="M30" s="153"/>
      <c r="N30" s="153"/>
      <c r="O30" s="153"/>
      <c r="P30" s="153"/>
      <c r="Q30" s="153"/>
      <c r="R30" s="153"/>
      <c r="S30" s="153"/>
      <c r="T30" s="153"/>
      <c r="U30" s="153"/>
      <c r="V30" s="153"/>
      <c r="W30" s="153"/>
      <c r="X30" s="154"/>
      <c r="Y30" s="148">
        <f>'２．入力シート'!$H$58</f>
        <v>0</v>
      </c>
      <c r="Z30" s="148"/>
      <c r="AA30" s="148"/>
      <c r="AB30" s="148"/>
      <c r="AC30" s="149"/>
      <c r="AD30" s="152" t="str">
        <f>'２．入力シート'!$B$58</f>
        <v/>
      </c>
      <c r="AE30" s="153"/>
      <c r="AF30" s="153"/>
      <c r="AG30" s="153"/>
      <c r="AH30" s="153"/>
      <c r="AI30" s="153"/>
      <c r="AJ30" s="153"/>
      <c r="AK30" s="153"/>
      <c r="AL30" s="153"/>
      <c r="AM30" s="153"/>
      <c r="AN30" s="153"/>
      <c r="AO30" s="153"/>
      <c r="AP30" s="153"/>
      <c r="AQ30" s="153"/>
      <c r="AR30" s="153"/>
      <c r="AS30" s="153"/>
      <c r="AT30" s="153"/>
      <c r="AU30" s="154"/>
      <c r="AV30" s="148">
        <f>'２．入力シート'!$H$58</f>
        <v>0</v>
      </c>
      <c r="AW30" s="148"/>
      <c r="AX30" s="148"/>
      <c r="AY30" s="148"/>
      <c r="AZ30" s="149"/>
      <c r="BA30" s="152" t="str">
        <f>'２．入力シート'!$B$58</f>
        <v/>
      </c>
      <c r="BB30" s="153"/>
      <c r="BC30" s="153"/>
      <c r="BD30" s="153"/>
      <c r="BE30" s="153"/>
      <c r="BF30" s="153"/>
      <c r="BG30" s="153"/>
      <c r="BH30" s="153"/>
      <c r="BI30" s="153"/>
      <c r="BJ30" s="153"/>
      <c r="BK30" s="153"/>
      <c r="BL30" s="153"/>
      <c r="BM30" s="153"/>
      <c r="BN30" s="153"/>
      <c r="BO30" s="153"/>
      <c r="BP30" s="153"/>
      <c r="BQ30" s="153"/>
      <c r="BR30" s="154"/>
    </row>
    <row r="31" spans="1:70" ht="8.25" customHeight="1" x14ac:dyDescent="0.2">
      <c r="A31" s="8"/>
      <c r="B31" s="150"/>
      <c r="C31" s="150"/>
      <c r="D31" s="150"/>
      <c r="E31" s="150"/>
      <c r="F31" s="151"/>
      <c r="G31" s="155"/>
      <c r="H31" s="156"/>
      <c r="I31" s="156"/>
      <c r="J31" s="156"/>
      <c r="K31" s="156"/>
      <c r="L31" s="156"/>
      <c r="M31" s="156"/>
      <c r="N31" s="156"/>
      <c r="O31" s="156"/>
      <c r="P31" s="156"/>
      <c r="Q31" s="156"/>
      <c r="R31" s="156"/>
      <c r="S31" s="156"/>
      <c r="T31" s="156"/>
      <c r="U31" s="156"/>
      <c r="V31" s="156"/>
      <c r="W31" s="156"/>
      <c r="X31" s="157"/>
      <c r="Y31" s="150"/>
      <c r="Z31" s="150"/>
      <c r="AA31" s="150"/>
      <c r="AB31" s="150"/>
      <c r="AC31" s="151"/>
      <c r="AD31" s="155"/>
      <c r="AE31" s="156"/>
      <c r="AF31" s="156"/>
      <c r="AG31" s="156"/>
      <c r="AH31" s="156"/>
      <c r="AI31" s="156"/>
      <c r="AJ31" s="156"/>
      <c r="AK31" s="156"/>
      <c r="AL31" s="156"/>
      <c r="AM31" s="156"/>
      <c r="AN31" s="156"/>
      <c r="AO31" s="156"/>
      <c r="AP31" s="156"/>
      <c r="AQ31" s="156"/>
      <c r="AR31" s="156"/>
      <c r="AS31" s="156"/>
      <c r="AT31" s="156"/>
      <c r="AU31" s="157"/>
      <c r="AV31" s="150"/>
      <c r="AW31" s="150"/>
      <c r="AX31" s="150"/>
      <c r="AY31" s="150"/>
      <c r="AZ31" s="151"/>
      <c r="BA31" s="155"/>
      <c r="BB31" s="156"/>
      <c r="BC31" s="156"/>
      <c r="BD31" s="156"/>
      <c r="BE31" s="156"/>
      <c r="BF31" s="156"/>
      <c r="BG31" s="156"/>
      <c r="BH31" s="156"/>
      <c r="BI31" s="156"/>
      <c r="BJ31" s="156"/>
      <c r="BK31" s="156"/>
      <c r="BL31" s="156"/>
      <c r="BM31" s="156"/>
      <c r="BN31" s="156"/>
      <c r="BO31" s="156"/>
      <c r="BP31" s="156"/>
      <c r="BQ31" s="156"/>
      <c r="BR31" s="157"/>
    </row>
    <row r="32" spans="1:70" ht="8.25" customHeight="1" x14ac:dyDescent="0.2">
      <c r="A32" s="8"/>
      <c r="B32" s="148">
        <f>'２．入力シート'!$H$59</f>
        <v>0</v>
      </c>
      <c r="C32" s="148"/>
      <c r="D32" s="148"/>
      <c r="E32" s="148"/>
      <c r="F32" s="149"/>
      <c r="G32" s="152" t="str">
        <f>'２．入力シート'!$B$59</f>
        <v/>
      </c>
      <c r="H32" s="153"/>
      <c r="I32" s="153"/>
      <c r="J32" s="153"/>
      <c r="K32" s="153"/>
      <c r="L32" s="153"/>
      <c r="M32" s="153"/>
      <c r="N32" s="153"/>
      <c r="O32" s="153"/>
      <c r="P32" s="153"/>
      <c r="Q32" s="153"/>
      <c r="R32" s="153"/>
      <c r="S32" s="153"/>
      <c r="T32" s="153"/>
      <c r="U32" s="153"/>
      <c r="V32" s="153"/>
      <c r="W32" s="153"/>
      <c r="X32" s="154"/>
      <c r="Y32" s="148">
        <f>'２．入力シート'!$H$59</f>
        <v>0</v>
      </c>
      <c r="Z32" s="148"/>
      <c r="AA32" s="148"/>
      <c r="AB32" s="148"/>
      <c r="AC32" s="149"/>
      <c r="AD32" s="152" t="str">
        <f>'２．入力シート'!$B$59</f>
        <v/>
      </c>
      <c r="AE32" s="153"/>
      <c r="AF32" s="153"/>
      <c r="AG32" s="153"/>
      <c r="AH32" s="153"/>
      <c r="AI32" s="153"/>
      <c r="AJ32" s="153"/>
      <c r="AK32" s="153"/>
      <c r="AL32" s="153"/>
      <c r="AM32" s="153"/>
      <c r="AN32" s="153"/>
      <c r="AO32" s="153"/>
      <c r="AP32" s="153"/>
      <c r="AQ32" s="153"/>
      <c r="AR32" s="153"/>
      <c r="AS32" s="153"/>
      <c r="AT32" s="153"/>
      <c r="AU32" s="154"/>
      <c r="AV32" s="148">
        <f>'２．入力シート'!$H$59</f>
        <v>0</v>
      </c>
      <c r="AW32" s="148"/>
      <c r="AX32" s="148"/>
      <c r="AY32" s="148"/>
      <c r="AZ32" s="149"/>
      <c r="BA32" s="152" t="str">
        <f>'２．入力シート'!$B$59</f>
        <v/>
      </c>
      <c r="BB32" s="153"/>
      <c r="BC32" s="153"/>
      <c r="BD32" s="153"/>
      <c r="BE32" s="153"/>
      <c r="BF32" s="153"/>
      <c r="BG32" s="153"/>
      <c r="BH32" s="153"/>
      <c r="BI32" s="153"/>
      <c r="BJ32" s="153"/>
      <c r="BK32" s="153"/>
      <c r="BL32" s="153"/>
      <c r="BM32" s="153"/>
      <c r="BN32" s="153"/>
      <c r="BO32" s="153"/>
      <c r="BP32" s="153"/>
      <c r="BQ32" s="153"/>
      <c r="BR32" s="154"/>
    </row>
    <row r="33" spans="1:70" ht="8.25" customHeight="1" x14ac:dyDescent="0.2">
      <c r="A33" s="8"/>
      <c r="B33" s="150"/>
      <c r="C33" s="150"/>
      <c r="D33" s="150"/>
      <c r="E33" s="150"/>
      <c r="F33" s="151"/>
      <c r="G33" s="155"/>
      <c r="H33" s="156"/>
      <c r="I33" s="156"/>
      <c r="J33" s="156"/>
      <c r="K33" s="156"/>
      <c r="L33" s="156"/>
      <c r="M33" s="156"/>
      <c r="N33" s="156"/>
      <c r="O33" s="156"/>
      <c r="P33" s="156"/>
      <c r="Q33" s="156"/>
      <c r="R33" s="156"/>
      <c r="S33" s="156"/>
      <c r="T33" s="156"/>
      <c r="U33" s="156"/>
      <c r="V33" s="156"/>
      <c r="W33" s="156"/>
      <c r="X33" s="157"/>
      <c r="Y33" s="150"/>
      <c r="Z33" s="150"/>
      <c r="AA33" s="150"/>
      <c r="AB33" s="150"/>
      <c r="AC33" s="151"/>
      <c r="AD33" s="155"/>
      <c r="AE33" s="156"/>
      <c r="AF33" s="156"/>
      <c r="AG33" s="156"/>
      <c r="AH33" s="156"/>
      <c r="AI33" s="156"/>
      <c r="AJ33" s="156"/>
      <c r="AK33" s="156"/>
      <c r="AL33" s="156"/>
      <c r="AM33" s="156"/>
      <c r="AN33" s="156"/>
      <c r="AO33" s="156"/>
      <c r="AP33" s="156"/>
      <c r="AQ33" s="156"/>
      <c r="AR33" s="156"/>
      <c r="AS33" s="156"/>
      <c r="AT33" s="156"/>
      <c r="AU33" s="157"/>
      <c r="AV33" s="150"/>
      <c r="AW33" s="150"/>
      <c r="AX33" s="150"/>
      <c r="AY33" s="150"/>
      <c r="AZ33" s="151"/>
      <c r="BA33" s="155"/>
      <c r="BB33" s="156"/>
      <c r="BC33" s="156"/>
      <c r="BD33" s="156"/>
      <c r="BE33" s="156"/>
      <c r="BF33" s="156"/>
      <c r="BG33" s="156"/>
      <c r="BH33" s="156"/>
      <c r="BI33" s="156"/>
      <c r="BJ33" s="156"/>
      <c r="BK33" s="156"/>
      <c r="BL33" s="156"/>
      <c r="BM33" s="156"/>
      <c r="BN33" s="156"/>
      <c r="BO33" s="156"/>
      <c r="BP33" s="156"/>
      <c r="BQ33" s="156"/>
      <c r="BR33" s="157"/>
    </row>
    <row r="34" spans="1:70" ht="8.25" customHeight="1" x14ac:dyDescent="0.2">
      <c r="A34" s="8"/>
      <c r="B34" s="148">
        <f>'２．入力シート'!$H$60</f>
        <v>0</v>
      </c>
      <c r="C34" s="148"/>
      <c r="D34" s="148"/>
      <c r="E34" s="148"/>
      <c r="F34" s="149"/>
      <c r="G34" s="152" t="str">
        <f>'２．入力シート'!$B$60</f>
        <v/>
      </c>
      <c r="H34" s="153"/>
      <c r="I34" s="153"/>
      <c r="J34" s="153"/>
      <c r="K34" s="153"/>
      <c r="L34" s="153"/>
      <c r="M34" s="153"/>
      <c r="N34" s="153"/>
      <c r="O34" s="153"/>
      <c r="P34" s="153"/>
      <c r="Q34" s="153"/>
      <c r="R34" s="153"/>
      <c r="S34" s="153"/>
      <c r="T34" s="153"/>
      <c r="U34" s="153"/>
      <c r="V34" s="153"/>
      <c r="W34" s="153"/>
      <c r="X34" s="154"/>
      <c r="Y34" s="148">
        <f>'２．入力シート'!$H$60</f>
        <v>0</v>
      </c>
      <c r="Z34" s="148"/>
      <c r="AA34" s="148"/>
      <c r="AB34" s="148"/>
      <c r="AC34" s="149"/>
      <c r="AD34" s="152" t="str">
        <f>'２．入力シート'!$B$60</f>
        <v/>
      </c>
      <c r="AE34" s="153"/>
      <c r="AF34" s="153"/>
      <c r="AG34" s="153"/>
      <c r="AH34" s="153"/>
      <c r="AI34" s="153"/>
      <c r="AJ34" s="153"/>
      <c r="AK34" s="153"/>
      <c r="AL34" s="153"/>
      <c r="AM34" s="153"/>
      <c r="AN34" s="153"/>
      <c r="AO34" s="153"/>
      <c r="AP34" s="153"/>
      <c r="AQ34" s="153"/>
      <c r="AR34" s="153"/>
      <c r="AS34" s="153"/>
      <c r="AT34" s="153"/>
      <c r="AU34" s="154"/>
      <c r="AV34" s="148">
        <f>'２．入力シート'!$H$60</f>
        <v>0</v>
      </c>
      <c r="AW34" s="148"/>
      <c r="AX34" s="148"/>
      <c r="AY34" s="148"/>
      <c r="AZ34" s="149"/>
      <c r="BA34" s="152" t="str">
        <f>'２．入力シート'!$B$60</f>
        <v/>
      </c>
      <c r="BB34" s="153"/>
      <c r="BC34" s="153"/>
      <c r="BD34" s="153"/>
      <c r="BE34" s="153"/>
      <c r="BF34" s="153"/>
      <c r="BG34" s="153"/>
      <c r="BH34" s="153"/>
      <c r="BI34" s="153"/>
      <c r="BJ34" s="153"/>
      <c r="BK34" s="153"/>
      <c r="BL34" s="153"/>
      <c r="BM34" s="153"/>
      <c r="BN34" s="153"/>
      <c r="BO34" s="153"/>
      <c r="BP34" s="153"/>
      <c r="BQ34" s="153"/>
      <c r="BR34" s="154"/>
    </row>
    <row r="35" spans="1:70" ht="8.25" customHeight="1" x14ac:dyDescent="0.2">
      <c r="A35" s="8"/>
      <c r="B35" s="150"/>
      <c r="C35" s="150"/>
      <c r="D35" s="150"/>
      <c r="E35" s="150"/>
      <c r="F35" s="151"/>
      <c r="G35" s="155"/>
      <c r="H35" s="156"/>
      <c r="I35" s="156"/>
      <c r="J35" s="156"/>
      <c r="K35" s="156"/>
      <c r="L35" s="156"/>
      <c r="M35" s="156"/>
      <c r="N35" s="156"/>
      <c r="O35" s="156"/>
      <c r="P35" s="156"/>
      <c r="Q35" s="156"/>
      <c r="R35" s="156"/>
      <c r="S35" s="156"/>
      <c r="T35" s="156"/>
      <c r="U35" s="156"/>
      <c r="V35" s="156"/>
      <c r="W35" s="156"/>
      <c r="X35" s="157"/>
      <c r="Y35" s="150"/>
      <c r="Z35" s="150"/>
      <c r="AA35" s="150"/>
      <c r="AB35" s="150"/>
      <c r="AC35" s="151"/>
      <c r="AD35" s="155"/>
      <c r="AE35" s="156"/>
      <c r="AF35" s="156"/>
      <c r="AG35" s="156"/>
      <c r="AH35" s="156"/>
      <c r="AI35" s="156"/>
      <c r="AJ35" s="156"/>
      <c r="AK35" s="156"/>
      <c r="AL35" s="156"/>
      <c r="AM35" s="156"/>
      <c r="AN35" s="156"/>
      <c r="AO35" s="156"/>
      <c r="AP35" s="156"/>
      <c r="AQ35" s="156"/>
      <c r="AR35" s="156"/>
      <c r="AS35" s="156"/>
      <c r="AT35" s="156"/>
      <c r="AU35" s="157"/>
      <c r="AV35" s="150"/>
      <c r="AW35" s="150"/>
      <c r="AX35" s="150"/>
      <c r="AY35" s="150"/>
      <c r="AZ35" s="151"/>
      <c r="BA35" s="155"/>
      <c r="BB35" s="156"/>
      <c r="BC35" s="156"/>
      <c r="BD35" s="156"/>
      <c r="BE35" s="156"/>
      <c r="BF35" s="156"/>
      <c r="BG35" s="156"/>
      <c r="BH35" s="156"/>
      <c r="BI35" s="156"/>
      <c r="BJ35" s="156"/>
      <c r="BK35" s="156"/>
      <c r="BL35" s="156"/>
      <c r="BM35" s="156"/>
      <c r="BN35" s="156"/>
      <c r="BO35" s="156"/>
      <c r="BP35" s="156"/>
      <c r="BQ35" s="156"/>
      <c r="BR35" s="157"/>
    </row>
    <row r="36" spans="1:70" ht="8.25" customHeight="1" x14ac:dyDescent="0.2">
      <c r="A36" s="8"/>
      <c r="B36" s="148">
        <f>'２．入力シート'!$H$61</f>
        <v>0</v>
      </c>
      <c r="C36" s="148"/>
      <c r="D36" s="148"/>
      <c r="E36" s="148"/>
      <c r="F36" s="149"/>
      <c r="G36" s="152" t="str">
        <f>'２．入力シート'!$B$61</f>
        <v/>
      </c>
      <c r="H36" s="153"/>
      <c r="I36" s="153"/>
      <c r="J36" s="153"/>
      <c r="K36" s="153"/>
      <c r="L36" s="153"/>
      <c r="M36" s="153"/>
      <c r="N36" s="153"/>
      <c r="O36" s="153"/>
      <c r="P36" s="153"/>
      <c r="Q36" s="153"/>
      <c r="R36" s="153"/>
      <c r="S36" s="153"/>
      <c r="T36" s="153"/>
      <c r="U36" s="153"/>
      <c r="V36" s="153"/>
      <c r="W36" s="153"/>
      <c r="X36" s="154"/>
      <c r="Y36" s="148">
        <f>'２．入力シート'!$H$61</f>
        <v>0</v>
      </c>
      <c r="Z36" s="148"/>
      <c r="AA36" s="148"/>
      <c r="AB36" s="148"/>
      <c r="AC36" s="149"/>
      <c r="AD36" s="152" t="str">
        <f>'２．入力シート'!$B$61</f>
        <v/>
      </c>
      <c r="AE36" s="153"/>
      <c r="AF36" s="153"/>
      <c r="AG36" s="153"/>
      <c r="AH36" s="153"/>
      <c r="AI36" s="153"/>
      <c r="AJ36" s="153"/>
      <c r="AK36" s="153"/>
      <c r="AL36" s="153"/>
      <c r="AM36" s="153"/>
      <c r="AN36" s="153"/>
      <c r="AO36" s="153"/>
      <c r="AP36" s="153"/>
      <c r="AQ36" s="153"/>
      <c r="AR36" s="153"/>
      <c r="AS36" s="153"/>
      <c r="AT36" s="153"/>
      <c r="AU36" s="154"/>
      <c r="AV36" s="148">
        <f>'２．入力シート'!$H$61</f>
        <v>0</v>
      </c>
      <c r="AW36" s="148"/>
      <c r="AX36" s="148"/>
      <c r="AY36" s="148"/>
      <c r="AZ36" s="149"/>
      <c r="BA36" s="152" t="str">
        <f>'２．入力シート'!$B$61</f>
        <v/>
      </c>
      <c r="BB36" s="153"/>
      <c r="BC36" s="153"/>
      <c r="BD36" s="153"/>
      <c r="BE36" s="153"/>
      <c r="BF36" s="153"/>
      <c r="BG36" s="153"/>
      <c r="BH36" s="153"/>
      <c r="BI36" s="153"/>
      <c r="BJ36" s="153"/>
      <c r="BK36" s="153"/>
      <c r="BL36" s="153"/>
      <c r="BM36" s="153"/>
      <c r="BN36" s="153"/>
      <c r="BO36" s="153"/>
      <c r="BP36" s="153"/>
      <c r="BQ36" s="153"/>
      <c r="BR36" s="154"/>
    </row>
    <row r="37" spans="1:70" ht="8.25" customHeight="1" x14ac:dyDescent="0.2">
      <c r="A37" s="8"/>
      <c r="B37" s="150"/>
      <c r="C37" s="150"/>
      <c r="D37" s="150"/>
      <c r="E37" s="150"/>
      <c r="F37" s="151"/>
      <c r="G37" s="155"/>
      <c r="H37" s="156"/>
      <c r="I37" s="156"/>
      <c r="J37" s="156"/>
      <c r="K37" s="156"/>
      <c r="L37" s="156"/>
      <c r="M37" s="156"/>
      <c r="N37" s="156"/>
      <c r="O37" s="156"/>
      <c r="P37" s="156"/>
      <c r="Q37" s="156"/>
      <c r="R37" s="156"/>
      <c r="S37" s="156"/>
      <c r="T37" s="156"/>
      <c r="U37" s="156"/>
      <c r="V37" s="156"/>
      <c r="W37" s="156"/>
      <c r="X37" s="157"/>
      <c r="Y37" s="150"/>
      <c r="Z37" s="150"/>
      <c r="AA37" s="150"/>
      <c r="AB37" s="150"/>
      <c r="AC37" s="151"/>
      <c r="AD37" s="155"/>
      <c r="AE37" s="156"/>
      <c r="AF37" s="156"/>
      <c r="AG37" s="156"/>
      <c r="AH37" s="156"/>
      <c r="AI37" s="156"/>
      <c r="AJ37" s="156"/>
      <c r="AK37" s="156"/>
      <c r="AL37" s="156"/>
      <c r="AM37" s="156"/>
      <c r="AN37" s="156"/>
      <c r="AO37" s="156"/>
      <c r="AP37" s="156"/>
      <c r="AQ37" s="156"/>
      <c r="AR37" s="156"/>
      <c r="AS37" s="156"/>
      <c r="AT37" s="156"/>
      <c r="AU37" s="157"/>
      <c r="AV37" s="150"/>
      <c r="AW37" s="150"/>
      <c r="AX37" s="150"/>
      <c r="AY37" s="150"/>
      <c r="AZ37" s="151"/>
      <c r="BA37" s="155"/>
      <c r="BB37" s="156"/>
      <c r="BC37" s="156"/>
      <c r="BD37" s="156"/>
      <c r="BE37" s="156"/>
      <c r="BF37" s="156"/>
      <c r="BG37" s="156"/>
      <c r="BH37" s="156"/>
      <c r="BI37" s="156"/>
      <c r="BJ37" s="156"/>
      <c r="BK37" s="156"/>
      <c r="BL37" s="156"/>
      <c r="BM37" s="156"/>
      <c r="BN37" s="156"/>
      <c r="BO37" s="156"/>
      <c r="BP37" s="156"/>
      <c r="BQ37" s="156"/>
      <c r="BR37" s="157"/>
    </row>
    <row r="38" spans="1:70" ht="8.25" customHeight="1" x14ac:dyDescent="0.2">
      <c r="A38" s="8"/>
      <c r="B38" s="171">
        <f>'２．入力シート'!$H$62</f>
        <v>0</v>
      </c>
      <c r="C38" s="148"/>
      <c r="D38" s="148"/>
      <c r="E38" s="148"/>
      <c r="F38" s="149"/>
      <c r="G38" s="152" t="str">
        <f>'２．入力シート'!$B$62</f>
        <v/>
      </c>
      <c r="H38" s="153"/>
      <c r="I38" s="153"/>
      <c r="J38" s="153"/>
      <c r="K38" s="153"/>
      <c r="L38" s="153"/>
      <c r="M38" s="153"/>
      <c r="N38" s="153"/>
      <c r="O38" s="153"/>
      <c r="P38" s="153"/>
      <c r="Q38" s="153"/>
      <c r="R38" s="153"/>
      <c r="S38" s="153"/>
      <c r="T38" s="153"/>
      <c r="U38" s="153"/>
      <c r="V38" s="153"/>
      <c r="W38" s="153"/>
      <c r="X38" s="154"/>
      <c r="Y38" s="171">
        <f>'２．入力シート'!$H$62</f>
        <v>0</v>
      </c>
      <c r="Z38" s="148"/>
      <c r="AA38" s="148"/>
      <c r="AB38" s="148"/>
      <c r="AC38" s="149"/>
      <c r="AD38" s="152" t="str">
        <f>'２．入力シート'!$B$62</f>
        <v/>
      </c>
      <c r="AE38" s="153"/>
      <c r="AF38" s="153"/>
      <c r="AG38" s="153"/>
      <c r="AH38" s="153"/>
      <c r="AI38" s="153"/>
      <c r="AJ38" s="153"/>
      <c r="AK38" s="153"/>
      <c r="AL38" s="153"/>
      <c r="AM38" s="153"/>
      <c r="AN38" s="153"/>
      <c r="AO38" s="153"/>
      <c r="AP38" s="153"/>
      <c r="AQ38" s="153"/>
      <c r="AR38" s="153"/>
      <c r="AS38" s="153"/>
      <c r="AT38" s="153"/>
      <c r="AU38" s="154"/>
      <c r="AV38" s="171">
        <f>'２．入力シート'!$H$62</f>
        <v>0</v>
      </c>
      <c r="AW38" s="148"/>
      <c r="AX38" s="148"/>
      <c r="AY38" s="148"/>
      <c r="AZ38" s="149"/>
      <c r="BA38" s="152" t="str">
        <f>'２．入力シート'!$B$62</f>
        <v/>
      </c>
      <c r="BB38" s="153"/>
      <c r="BC38" s="153"/>
      <c r="BD38" s="153"/>
      <c r="BE38" s="153"/>
      <c r="BF38" s="153"/>
      <c r="BG38" s="153"/>
      <c r="BH38" s="153"/>
      <c r="BI38" s="153"/>
      <c r="BJ38" s="153"/>
      <c r="BK38" s="153"/>
      <c r="BL38" s="153"/>
      <c r="BM38" s="153"/>
      <c r="BN38" s="153"/>
      <c r="BO38" s="153"/>
      <c r="BP38" s="153"/>
      <c r="BQ38" s="153"/>
      <c r="BR38" s="154"/>
    </row>
    <row r="39" spans="1:70" ht="8.25" customHeight="1" thickBot="1" x14ac:dyDescent="0.25">
      <c r="A39" s="8"/>
      <c r="B39" s="172"/>
      <c r="C39" s="173"/>
      <c r="D39" s="173"/>
      <c r="E39" s="173"/>
      <c r="F39" s="174"/>
      <c r="G39" s="175"/>
      <c r="H39" s="176"/>
      <c r="I39" s="176"/>
      <c r="J39" s="176"/>
      <c r="K39" s="176"/>
      <c r="L39" s="176"/>
      <c r="M39" s="176"/>
      <c r="N39" s="176"/>
      <c r="O39" s="176"/>
      <c r="P39" s="176"/>
      <c r="Q39" s="176"/>
      <c r="R39" s="176"/>
      <c r="S39" s="176"/>
      <c r="T39" s="176"/>
      <c r="U39" s="176"/>
      <c r="V39" s="176"/>
      <c r="W39" s="176"/>
      <c r="X39" s="177"/>
      <c r="Y39" s="172"/>
      <c r="Z39" s="173"/>
      <c r="AA39" s="173"/>
      <c r="AB39" s="173"/>
      <c r="AC39" s="174"/>
      <c r="AD39" s="175"/>
      <c r="AE39" s="176"/>
      <c r="AF39" s="176"/>
      <c r="AG39" s="176"/>
      <c r="AH39" s="176"/>
      <c r="AI39" s="176"/>
      <c r="AJ39" s="176"/>
      <c r="AK39" s="176"/>
      <c r="AL39" s="176"/>
      <c r="AM39" s="176"/>
      <c r="AN39" s="176"/>
      <c r="AO39" s="176"/>
      <c r="AP39" s="176"/>
      <c r="AQ39" s="176"/>
      <c r="AR39" s="176"/>
      <c r="AS39" s="176"/>
      <c r="AT39" s="176"/>
      <c r="AU39" s="177"/>
      <c r="AV39" s="172"/>
      <c r="AW39" s="173"/>
      <c r="AX39" s="173"/>
      <c r="AY39" s="173"/>
      <c r="AZ39" s="174"/>
      <c r="BA39" s="175"/>
      <c r="BB39" s="176"/>
      <c r="BC39" s="176"/>
      <c r="BD39" s="176"/>
      <c r="BE39" s="176"/>
      <c r="BF39" s="176"/>
      <c r="BG39" s="176"/>
      <c r="BH39" s="176"/>
      <c r="BI39" s="176"/>
      <c r="BJ39" s="176"/>
      <c r="BK39" s="176"/>
      <c r="BL39" s="176"/>
      <c r="BM39" s="176"/>
      <c r="BN39" s="176"/>
      <c r="BO39" s="176"/>
      <c r="BP39" s="176"/>
      <c r="BQ39" s="176"/>
      <c r="BR39" s="177"/>
    </row>
    <row r="40" spans="1:70" ht="13.5" thickTop="1" x14ac:dyDescent="0.2">
      <c r="Y40" s="3"/>
      <c r="Z40" s="3"/>
      <c r="AA40" s="3"/>
      <c r="AB40" s="3"/>
      <c r="AC40" s="3"/>
      <c r="AD40" s="3"/>
      <c r="AZ40" s="3"/>
      <c r="BA40" s="3"/>
      <c r="BB40" s="3"/>
      <c r="BC40" s="3"/>
      <c r="BD40" s="3"/>
      <c r="BE40" s="3"/>
      <c r="BF40" s="3"/>
      <c r="BG40" s="3"/>
      <c r="BH40" s="3"/>
      <c r="BI40" s="3"/>
      <c r="BJ40" s="3"/>
      <c r="BK40" s="3"/>
      <c r="BL40" s="3"/>
      <c r="BM40" s="3"/>
      <c r="BN40" s="3"/>
      <c r="BO40" s="3"/>
      <c r="BP40" s="3"/>
      <c r="BQ40" s="3"/>
      <c r="BR40" s="3"/>
    </row>
    <row r="41" spans="1:70" ht="21.75" customHeight="1" x14ac:dyDescent="0.2">
      <c r="B41" t="s">
        <v>37</v>
      </c>
    </row>
    <row r="42" spans="1:70" ht="21.75" customHeight="1" x14ac:dyDescent="0.2">
      <c r="B42" t="s">
        <v>38</v>
      </c>
    </row>
    <row r="43" spans="1:70" ht="22" customHeight="1" x14ac:dyDescent="0.2">
      <c r="B43" t="s">
        <v>39</v>
      </c>
    </row>
  </sheetData>
  <sheetProtection sheet="1" objects="1" scenarios="1"/>
  <mergeCells count="98">
    <mergeCell ref="AV18:AZ19"/>
    <mergeCell ref="BA18:BR19"/>
    <mergeCell ref="AV36:AZ37"/>
    <mergeCell ref="BA36:BR37"/>
    <mergeCell ref="AV38:AZ39"/>
    <mergeCell ref="BA38:BR39"/>
    <mergeCell ref="AV32:AZ33"/>
    <mergeCell ref="BA32:BR33"/>
    <mergeCell ref="AV34:AZ35"/>
    <mergeCell ref="BA34:BR35"/>
    <mergeCell ref="AV28:AZ29"/>
    <mergeCell ref="BA28:BR29"/>
    <mergeCell ref="AV30:AZ31"/>
    <mergeCell ref="BA30:BR31"/>
    <mergeCell ref="AV24:AZ25"/>
    <mergeCell ref="BA24:BR25"/>
    <mergeCell ref="AV26:AZ27"/>
    <mergeCell ref="BA26:BR27"/>
    <mergeCell ref="AV20:AZ21"/>
    <mergeCell ref="BA20:BR21"/>
    <mergeCell ref="AV22:AZ23"/>
    <mergeCell ref="BA22:BR23"/>
    <mergeCell ref="B22:F23"/>
    <mergeCell ref="G22:X23"/>
    <mergeCell ref="Y22:AC23"/>
    <mergeCell ref="AD22:AU23"/>
    <mergeCell ref="B24:F25"/>
    <mergeCell ref="G24:X25"/>
    <mergeCell ref="Y24:AC25"/>
    <mergeCell ref="AD24:AU25"/>
    <mergeCell ref="B38:F39"/>
    <mergeCell ref="G38:X39"/>
    <mergeCell ref="Y38:AC39"/>
    <mergeCell ref="AD38:AU39"/>
    <mergeCell ref="B36:F37"/>
    <mergeCell ref="G36:X37"/>
    <mergeCell ref="Y36:AC37"/>
    <mergeCell ref="AD36:AU37"/>
    <mergeCell ref="B26:F27"/>
    <mergeCell ref="G26:X27"/>
    <mergeCell ref="Y26:AC27"/>
    <mergeCell ref="AD26:AU27"/>
    <mergeCell ref="B28:F29"/>
    <mergeCell ref="G28:X29"/>
    <mergeCell ref="Y28:AC29"/>
    <mergeCell ref="AD28:AU29"/>
    <mergeCell ref="B34:F35"/>
    <mergeCell ref="G34:X35"/>
    <mergeCell ref="Y34:AC35"/>
    <mergeCell ref="AD34:AU35"/>
    <mergeCell ref="B30:F31"/>
    <mergeCell ref="G30:X31"/>
    <mergeCell ref="Y30:AC31"/>
    <mergeCell ref="AD30:AU31"/>
    <mergeCell ref="B32:F33"/>
    <mergeCell ref="G32:X33"/>
    <mergeCell ref="Y32:AC33"/>
    <mergeCell ref="AD32:AU33"/>
    <mergeCell ref="AV5:AY5"/>
    <mergeCell ref="AV12:AZ13"/>
    <mergeCell ref="BA12:BR13"/>
    <mergeCell ref="AV16:AZ17"/>
    <mergeCell ref="BA16:BR17"/>
    <mergeCell ref="AV14:AZ15"/>
    <mergeCell ref="BA14:BR15"/>
    <mergeCell ref="AV6:AY8"/>
    <mergeCell ref="AV9:AZ11"/>
    <mergeCell ref="BA9:BR11"/>
    <mergeCell ref="BA5:BR8"/>
    <mergeCell ref="B14:F15"/>
    <mergeCell ref="G14:X15"/>
    <mergeCell ref="Y14:AC15"/>
    <mergeCell ref="AD14:AU15"/>
    <mergeCell ref="B16:F17"/>
    <mergeCell ref="G16:X17"/>
    <mergeCell ref="Y16:AC17"/>
    <mergeCell ref="AD16:AU17"/>
    <mergeCell ref="G18:X19"/>
    <mergeCell ref="Y18:AC19"/>
    <mergeCell ref="AD18:AU19"/>
    <mergeCell ref="B20:F21"/>
    <mergeCell ref="G20:X21"/>
    <mergeCell ref="Y20:AC21"/>
    <mergeCell ref="AD20:AU21"/>
    <mergeCell ref="B18:F19"/>
    <mergeCell ref="B5:E5"/>
    <mergeCell ref="B6:E8"/>
    <mergeCell ref="G5:X8"/>
    <mergeCell ref="Y6:AB8"/>
    <mergeCell ref="AD5:AU8"/>
    <mergeCell ref="B9:F11"/>
    <mergeCell ref="G9:X11"/>
    <mergeCell ref="Y9:AC11"/>
    <mergeCell ref="AD9:AU11"/>
    <mergeCell ref="B12:F13"/>
    <mergeCell ref="G12:X13"/>
    <mergeCell ref="Y12:AC13"/>
    <mergeCell ref="AD12:AU13"/>
  </mergeCells>
  <phoneticPr fontId="1"/>
  <pageMargins left="0.7" right="0.7" top="0.75" bottom="0.75" header="0.3" footer="0.3"/>
  <pageSetup paperSize="9" scale="96" orientation="portrait" r:id="rId1"/>
  <drawing r:id="rId2"/>
</worksheet>
</file>

<file path=docMetadata/LabelInfo.xml><?xml version="1.0" encoding="utf-8"?>
<clbl:labelList xmlns:clbl="http://schemas.microsoft.com/office/2020/mipLabelMetadata">
  <clbl:label id="{c66db2de-15aa-488d-bf9e-8155d0f3a905}" enabled="1" method="Privileged" siteId="{5b215d54-f07e-4285-b7b5-f7fe58a5247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１．CSV貼付、背番号入力シート</vt:lpstr>
      <vt:lpstr>２．入力シート</vt:lpstr>
      <vt:lpstr>大会申込様式</vt:lpstr>
      <vt:lpstr>チーム登録用紙</vt:lpstr>
      <vt:lpstr>IF用登録用紙</vt:lpstr>
      <vt:lpstr>'２．入力シート'!Print_Area</vt:lpstr>
      <vt:lpstr>IF用登録用紙!Print_Area</vt:lpstr>
      <vt:lpstr>チーム登録用紙!Print_Area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kudou.hajime</dc:creator>
  <cp:lastModifiedBy>Yoshiharu Hanada</cp:lastModifiedBy>
  <cp:lastPrinted>2025-04-27T02:39:11Z</cp:lastPrinted>
  <dcterms:created xsi:type="dcterms:W3CDTF">2007-11-23T05:50:22Z</dcterms:created>
  <dcterms:modified xsi:type="dcterms:W3CDTF">2026-04-07T01:00:12Z</dcterms:modified>
</cp:coreProperties>
</file>